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D:\Центр Бернулли 2011\сайт\"/>
    </mc:Choice>
  </mc:AlternateContent>
  <xr:revisionPtr revIDLastSave="0" documentId="8_{CF3AB3FF-9ACA-4988-80F0-8DEB518B3F0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8-9" sheetId="3" r:id="rId1"/>
    <sheet name="10-11" sheetId="1" r:id="rId2"/>
  </sheets>
  <definedNames>
    <definedName name="_FilterDatabase" localSheetId="1" hidden="1">'10-11'!$B$4:$X$337</definedName>
    <definedName name="_FilterDatabase" localSheetId="0" hidden="1">'8-9'!$B$4:$P$405</definedName>
    <definedName name="_xlnm._FilterDatabase" localSheetId="1" hidden="1">'10-11'!$A$4:$X$337</definedName>
    <definedName name="_xlnm._FilterDatabase" localSheetId="0" hidden="1">'8-9'!$A$4:$P$405</definedName>
    <definedName name="_xlnm.Print_Area" localSheetId="1">'10-11'!$A$1:$X$337</definedName>
    <definedName name="_xlnm.Print_Area" localSheetId="0">'8-9'!$A$1:$P$406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325" i="1" l="1"/>
  <c r="X325" i="1" s="1"/>
  <c r="W326" i="1"/>
  <c r="X326" i="1" s="1"/>
  <c r="W327" i="1"/>
  <c r="X327" i="1" s="1"/>
  <c r="W328" i="1"/>
  <c r="X328" i="1" s="1"/>
  <c r="W329" i="1"/>
  <c r="X329" i="1" s="1"/>
  <c r="W330" i="1"/>
  <c r="X330" i="1" s="1"/>
  <c r="W331" i="1"/>
  <c r="X331" i="1" s="1"/>
  <c r="W332" i="1"/>
  <c r="X332" i="1" s="1"/>
  <c r="W333" i="1"/>
  <c r="X333" i="1" s="1"/>
  <c r="W334" i="1"/>
  <c r="X334" i="1" s="1"/>
  <c r="W335" i="1"/>
  <c r="X335" i="1" s="1"/>
  <c r="W336" i="1"/>
  <c r="X336" i="1" s="1"/>
  <c r="W5" i="1"/>
  <c r="W6" i="1"/>
  <c r="W7" i="1"/>
  <c r="W11" i="1"/>
  <c r="W8" i="1"/>
  <c r="W9" i="1"/>
  <c r="W10" i="1"/>
  <c r="W12" i="1"/>
  <c r="W13" i="1"/>
  <c r="W17" i="1"/>
  <c r="W16" i="1"/>
  <c r="W14" i="1"/>
  <c r="W18" i="1"/>
  <c r="W20" i="1"/>
  <c r="W21" i="1"/>
  <c r="W22" i="1"/>
  <c r="W23" i="1"/>
  <c r="W24" i="1"/>
  <c r="W19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74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5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P5" i="1"/>
  <c r="Q5" i="1"/>
  <c r="R5" i="1"/>
  <c r="S5" i="1"/>
  <c r="T5" i="1"/>
  <c r="P6" i="1"/>
  <c r="Q6" i="1"/>
  <c r="R6" i="1"/>
  <c r="S6" i="1"/>
  <c r="T6" i="1"/>
  <c r="P7" i="1"/>
  <c r="Q7" i="1"/>
  <c r="R7" i="1"/>
  <c r="S7" i="1"/>
  <c r="T7" i="1"/>
  <c r="P11" i="1"/>
  <c r="Q11" i="1"/>
  <c r="R11" i="1"/>
  <c r="S11" i="1"/>
  <c r="T11" i="1"/>
  <c r="P8" i="1"/>
  <c r="Q8" i="1"/>
  <c r="R8" i="1"/>
  <c r="S8" i="1"/>
  <c r="T8" i="1"/>
  <c r="P9" i="1"/>
  <c r="Q9" i="1"/>
  <c r="R9" i="1"/>
  <c r="S9" i="1"/>
  <c r="T9" i="1"/>
  <c r="P10" i="1"/>
  <c r="Q10" i="1"/>
  <c r="R10" i="1"/>
  <c r="S10" i="1"/>
  <c r="T10" i="1"/>
  <c r="P12" i="1"/>
  <c r="Q12" i="1"/>
  <c r="R12" i="1"/>
  <c r="S12" i="1"/>
  <c r="T12" i="1"/>
  <c r="P13" i="1"/>
  <c r="Q13" i="1"/>
  <c r="R13" i="1"/>
  <c r="S13" i="1"/>
  <c r="T13" i="1"/>
  <c r="P17" i="1"/>
  <c r="Q17" i="1"/>
  <c r="R17" i="1"/>
  <c r="S17" i="1"/>
  <c r="T17" i="1"/>
  <c r="P16" i="1"/>
  <c r="Q16" i="1"/>
  <c r="R16" i="1"/>
  <c r="S16" i="1"/>
  <c r="T16" i="1"/>
  <c r="P14" i="1"/>
  <c r="Q14" i="1"/>
  <c r="R14" i="1"/>
  <c r="S14" i="1"/>
  <c r="T14" i="1"/>
  <c r="P18" i="1"/>
  <c r="Q18" i="1"/>
  <c r="R18" i="1"/>
  <c r="S18" i="1"/>
  <c r="T18" i="1"/>
  <c r="P20" i="1"/>
  <c r="Q20" i="1"/>
  <c r="R20" i="1"/>
  <c r="S20" i="1"/>
  <c r="T20" i="1"/>
  <c r="P21" i="1"/>
  <c r="Q21" i="1"/>
  <c r="R21" i="1"/>
  <c r="S21" i="1"/>
  <c r="T21" i="1"/>
  <c r="P22" i="1"/>
  <c r="Q22" i="1"/>
  <c r="R22" i="1"/>
  <c r="S22" i="1"/>
  <c r="T22" i="1"/>
  <c r="P23" i="1"/>
  <c r="Q23" i="1"/>
  <c r="R23" i="1"/>
  <c r="S23" i="1"/>
  <c r="T23" i="1"/>
  <c r="P24" i="1"/>
  <c r="Q24" i="1"/>
  <c r="R24" i="1"/>
  <c r="S24" i="1"/>
  <c r="T24" i="1"/>
  <c r="P19" i="1"/>
  <c r="Q19" i="1"/>
  <c r="R19" i="1"/>
  <c r="S19" i="1"/>
  <c r="T19" i="1"/>
  <c r="P25" i="1"/>
  <c r="Q25" i="1"/>
  <c r="R25" i="1"/>
  <c r="S25" i="1"/>
  <c r="T25" i="1"/>
  <c r="P26" i="1"/>
  <c r="Q26" i="1"/>
  <c r="R26" i="1"/>
  <c r="S26" i="1"/>
  <c r="T26" i="1"/>
  <c r="P27" i="1"/>
  <c r="Q27" i="1"/>
  <c r="R27" i="1"/>
  <c r="S27" i="1"/>
  <c r="T27" i="1"/>
  <c r="P28" i="1"/>
  <c r="Q28" i="1"/>
  <c r="R28" i="1"/>
  <c r="S28" i="1"/>
  <c r="T28" i="1"/>
  <c r="P29" i="1"/>
  <c r="Q29" i="1"/>
  <c r="R29" i="1"/>
  <c r="S29" i="1"/>
  <c r="T29" i="1"/>
  <c r="P30" i="1"/>
  <c r="Q30" i="1"/>
  <c r="R30" i="1"/>
  <c r="S30" i="1"/>
  <c r="T30" i="1"/>
  <c r="P31" i="1"/>
  <c r="Q31" i="1"/>
  <c r="R31" i="1"/>
  <c r="S31" i="1"/>
  <c r="T31" i="1"/>
  <c r="P32" i="1"/>
  <c r="Q32" i="1"/>
  <c r="R32" i="1"/>
  <c r="S32" i="1"/>
  <c r="T32" i="1"/>
  <c r="P33" i="1"/>
  <c r="Q33" i="1"/>
  <c r="R33" i="1"/>
  <c r="S33" i="1"/>
  <c r="T33" i="1"/>
  <c r="P34" i="1"/>
  <c r="Q34" i="1"/>
  <c r="R34" i="1"/>
  <c r="S34" i="1"/>
  <c r="T34" i="1"/>
  <c r="P35" i="1"/>
  <c r="Q35" i="1"/>
  <c r="R35" i="1"/>
  <c r="S35" i="1"/>
  <c r="T35" i="1"/>
  <c r="P36" i="1"/>
  <c r="Q36" i="1"/>
  <c r="R36" i="1"/>
  <c r="S36" i="1"/>
  <c r="T36" i="1"/>
  <c r="P37" i="1"/>
  <c r="Q37" i="1"/>
  <c r="R37" i="1"/>
  <c r="S37" i="1"/>
  <c r="T37" i="1"/>
  <c r="P38" i="1"/>
  <c r="Q38" i="1"/>
  <c r="R38" i="1"/>
  <c r="S38" i="1"/>
  <c r="T38" i="1"/>
  <c r="P39" i="1"/>
  <c r="Q39" i="1"/>
  <c r="R39" i="1"/>
  <c r="S39" i="1"/>
  <c r="T39" i="1"/>
  <c r="P40" i="1"/>
  <c r="Q40" i="1"/>
  <c r="R40" i="1"/>
  <c r="S40" i="1"/>
  <c r="T40" i="1"/>
  <c r="P41" i="1"/>
  <c r="Q41" i="1"/>
  <c r="R41" i="1"/>
  <c r="S41" i="1"/>
  <c r="T41" i="1"/>
  <c r="P42" i="1"/>
  <c r="Q42" i="1"/>
  <c r="R42" i="1"/>
  <c r="S42" i="1"/>
  <c r="T42" i="1"/>
  <c r="P43" i="1"/>
  <c r="Q43" i="1"/>
  <c r="R43" i="1"/>
  <c r="S43" i="1"/>
  <c r="T43" i="1"/>
  <c r="P44" i="1"/>
  <c r="Q44" i="1"/>
  <c r="R44" i="1"/>
  <c r="S44" i="1"/>
  <c r="T44" i="1"/>
  <c r="P45" i="1"/>
  <c r="Q45" i="1"/>
  <c r="R45" i="1"/>
  <c r="S45" i="1"/>
  <c r="T45" i="1"/>
  <c r="P46" i="1"/>
  <c r="Q46" i="1"/>
  <c r="R46" i="1"/>
  <c r="S46" i="1"/>
  <c r="T46" i="1"/>
  <c r="P47" i="1"/>
  <c r="Q47" i="1"/>
  <c r="R47" i="1"/>
  <c r="S47" i="1"/>
  <c r="T47" i="1"/>
  <c r="P48" i="1"/>
  <c r="Q48" i="1"/>
  <c r="R48" i="1"/>
  <c r="S48" i="1"/>
  <c r="T48" i="1"/>
  <c r="P49" i="1"/>
  <c r="Q49" i="1"/>
  <c r="R49" i="1"/>
  <c r="S49" i="1"/>
  <c r="T49" i="1"/>
  <c r="P50" i="1"/>
  <c r="Q50" i="1"/>
  <c r="R50" i="1"/>
  <c r="S50" i="1"/>
  <c r="T50" i="1"/>
  <c r="P51" i="1"/>
  <c r="Q51" i="1"/>
  <c r="R51" i="1"/>
  <c r="S51" i="1"/>
  <c r="T51" i="1"/>
  <c r="P52" i="1"/>
  <c r="Q52" i="1"/>
  <c r="R52" i="1"/>
  <c r="S52" i="1"/>
  <c r="T52" i="1"/>
  <c r="P53" i="1"/>
  <c r="Q53" i="1"/>
  <c r="R53" i="1"/>
  <c r="S53" i="1"/>
  <c r="T53" i="1"/>
  <c r="P54" i="1"/>
  <c r="Q54" i="1"/>
  <c r="R54" i="1"/>
  <c r="S54" i="1"/>
  <c r="T54" i="1"/>
  <c r="P55" i="1"/>
  <c r="Q55" i="1"/>
  <c r="R55" i="1"/>
  <c r="S55" i="1"/>
  <c r="T55" i="1"/>
  <c r="P56" i="1"/>
  <c r="Q56" i="1"/>
  <c r="R56" i="1"/>
  <c r="S56" i="1"/>
  <c r="T56" i="1"/>
  <c r="P57" i="1"/>
  <c r="Q57" i="1"/>
  <c r="R57" i="1"/>
  <c r="S57" i="1"/>
  <c r="T57" i="1"/>
  <c r="P58" i="1"/>
  <c r="Q58" i="1"/>
  <c r="R58" i="1"/>
  <c r="S58" i="1"/>
  <c r="T58" i="1"/>
  <c r="P59" i="1"/>
  <c r="Q59" i="1"/>
  <c r="R59" i="1"/>
  <c r="S59" i="1"/>
  <c r="T59" i="1"/>
  <c r="P60" i="1"/>
  <c r="Q60" i="1"/>
  <c r="R60" i="1"/>
  <c r="S60" i="1"/>
  <c r="T60" i="1"/>
  <c r="P61" i="1"/>
  <c r="Q61" i="1"/>
  <c r="R61" i="1"/>
  <c r="S61" i="1"/>
  <c r="T61" i="1"/>
  <c r="P62" i="1"/>
  <c r="Q62" i="1"/>
  <c r="R62" i="1"/>
  <c r="S62" i="1"/>
  <c r="T62" i="1"/>
  <c r="P63" i="1"/>
  <c r="Q63" i="1"/>
  <c r="R63" i="1"/>
  <c r="S63" i="1"/>
  <c r="T63" i="1"/>
  <c r="P64" i="1"/>
  <c r="Q64" i="1"/>
  <c r="R64" i="1"/>
  <c r="S64" i="1"/>
  <c r="T64" i="1"/>
  <c r="P65" i="1"/>
  <c r="Q65" i="1"/>
  <c r="R65" i="1"/>
  <c r="S65" i="1"/>
  <c r="T65" i="1"/>
  <c r="P66" i="1"/>
  <c r="Q66" i="1"/>
  <c r="R66" i="1"/>
  <c r="S66" i="1"/>
  <c r="T66" i="1"/>
  <c r="P67" i="1"/>
  <c r="Q67" i="1"/>
  <c r="R67" i="1"/>
  <c r="S67" i="1"/>
  <c r="T67" i="1"/>
  <c r="P68" i="1"/>
  <c r="Q68" i="1"/>
  <c r="R68" i="1"/>
  <c r="S68" i="1"/>
  <c r="T68" i="1"/>
  <c r="P69" i="1"/>
  <c r="Q69" i="1"/>
  <c r="R69" i="1"/>
  <c r="S69" i="1"/>
  <c r="T69" i="1"/>
  <c r="P70" i="1"/>
  <c r="Q70" i="1"/>
  <c r="R70" i="1"/>
  <c r="S70" i="1"/>
  <c r="T70" i="1"/>
  <c r="P71" i="1"/>
  <c r="Q71" i="1"/>
  <c r="R71" i="1"/>
  <c r="S71" i="1"/>
  <c r="T71" i="1"/>
  <c r="P72" i="1"/>
  <c r="Q72" i="1"/>
  <c r="R72" i="1"/>
  <c r="S72" i="1"/>
  <c r="T72" i="1"/>
  <c r="P73" i="1"/>
  <c r="Q73" i="1"/>
  <c r="R73" i="1"/>
  <c r="S73" i="1"/>
  <c r="T73" i="1"/>
  <c r="P75" i="1"/>
  <c r="Q75" i="1"/>
  <c r="R75" i="1"/>
  <c r="S75" i="1"/>
  <c r="T75" i="1"/>
  <c r="P76" i="1"/>
  <c r="Q76" i="1"/>
  <c r="R76" i="1"/>
  <c r="S76" i="1"/>
  <c r="T76" i="1"/>
  <c r="P77" i="1"/>
  <c r="Q77" i="1"/>
  <c r="R77" i="1"/>
  <c r="S77" i="1"/>
  <c r="T77" i="1"/>
  <c r="P78" i="1"/>
  <c r="Q78" i="1"/>
  <c r="R78" i="1"/>
  <c r="S78" i="1"/>
  <c r="T78" i="1"/>
  <c r="P79" i="1"/>
  <c r="Q79" i="1"/>
  <c r="R79" i="1"/>
  <c r="S79" i="1"/>
  <c r="T79" i="1"/>
  <c r="P80" i="1"/>
  <c r="Q80" i="1"/>
  <c r="R80" i="1"/>
  <c r="S80" i="1"/>
  <c r="T80" i="1"/>
  <c r="P81" i="1"/>
  <c r="Q81" i="1"/>
  <c r="R81" i="1"/>
  <c r="S81" i="1"/>
  <c r="T81" i="1"/>
  <c r="P82" i="1"/>
  <c r="Q82" i="1"/>
  <c r="R82" i="1"/>
  <c r="S82" i="1"/>
  <c r="T82" i="1"/>
  <c r="P83" i="1"/>
  <c r="Q83" i="1"/>
  <c r="R83" i="1"/>
  <c r="S83" i="1"/>
  <c r="T83" i="1"/>
  <c r="P84" i="1"/>
  <c r="Q84" i="1"/>
  <c r="R84" i="1"/>
  <c r="S84" i="1"/>
  <c r="T84" i="1"/>
  <c r="P85" i="1"/>
  <c r="Q85" i="1"/>
  <c r="R85" i="1"/>
  <c r="S85" i="1"/>
  <c r="T85" i="1"/>
  <c r="P86" i="1"/>
  <c r="Q86" i="1"/>
  <c r="R86" i="1"/>
  <c r="S86" i="1"/>
  <c r="T86" i="1"/>
  <c r="P87" i="1"/>
  <c r="Q87" i="1"/>
  <c r="R87" i="1"/>
  <c r="S87" i="1"/>
  <c r="T87" i="1"/>
  <c r="P88" i="1"/>
  <c r="Q88" i="1"/>
  <c r="R88" i="1"/>
  <c r="S88" i="1"/>
  <c r="T88" i="1"/>
  <c r="P89" i="1"/>
  <c r="Q89" i="1"/>
  <c r="R89" i="1"/>
  <c r="S89" i="1"/>
  <c r="T89" i="1"/>
  <c r="P90" i="1"/>
  <c r="Q90" i="1"/>
  <c r="R90" i="1"/>
  <c r="S90" i="1"/>
  <c r="T90" i="1"/>
  <c r="P91" i="1"/>
  <c r="Q91" i="1"/>
  <c r="R91" i="1"/>
  <c r="S91" i="1"/>
  <c r="T91" i="1"/>
  <c r="P92" i="1"/>
  <c r="Q92" i="1"/>
  <c r="R92" i="1"/>
  <c r="S92" i="1"/>
  <c r="T92" i="1"/>
  <c r="P93" i="1"/>
  <c r="Q93" i="1"/>
  <c r="R93" i="1"/>
  <c r="S93" i="1"/>
  <c r="T93" i="1"/>
  <c r="P94" i="1"/>
  <c r="Q94" i="1"/>
  <c r="R94" i="1"/>
  <c r="S94" i="1"/>
  <c r="T94" i="1"/>
  <c r="P95" i="1"/>
  <c r="Q95" i="1"/>
  <c r="R95" i="1"/>
  <c r="S95" i="1"/>
  <c r="T95" i="1"/>
  <c r="P96" i="1"/>
  <c r="Q96" i="1"/>
  <c r="R96" i="1"/>
  <c r="S96" i="1"/>
  <c r="T96" i="1"/>
  <c r="P97" i="1"/>
  <c r="Q97" i="1"/>
  <c r="R97" i="1"/>
  <c r="S97" i="1"/>
  <c r="T97" i="1"/>
  <c r="P98" i="1"/>
  <c r="Q98" i="1"/>
  <c r="R98" i="1"/>
  <c r="S98" i="1"/>
  <c r="T98" i="1"/>
  <c r="P99" i="1"/>
  <c r="Q99" i="1"/>
  <c r="R99" i="1"/>
  <c r="S99" i="1"/>
  <c r="T99" i="1"/>
  <c r="P100" i="1"/>
  <c r="Q100" i="1"/>
  <c r="R100" i="1"/>
  <c r="S100" i="1"/>
  <c r="T100" i="1"/>
  <c r="P101" i="1"/>
  <c r="Q101" i="1"/>
  <c r="R101" i="1"/>
  <c r="S101" i="1"/>
  <c r="T101" i="1"/>
  <c r="P102" i="1"/>
  <c r="Q102" i="1"/>
  <c r="R102" i="1"/>
  <c r="S102" i="1"/>
  <c r="T102" i="1"/>
  <c r="P103" i="1"/>
  <c r="Q103" i="1"/>
  <c r="R103" i="1"/>
  <c r="S103" i="1"/>
  <c r="T103" i="1"/>
  <c r="P104" i="1"/>
  <c r="Q104" i="1"/>
  <c r="R104" i="1"/>
  <c r="S104" i="1"/>
  <c r="T104" i="1"/>
  <c r="P105" i="1"/>
  <c r="Q105" i="1"/>
  <c r="R105" i="1"/>
  <c r="S105" i="1"/>
  <c r="T105" i="1"/>
  <c r="P106" i="1"/>
  <c r="Q106" i="1"/>
  <c r="R106" i="1"/>
  <c r="S106" i="1"/>
  <c r="T106" i="1"/>
  <c r="P74" i="1"/>
  <c r="Q74" i="1"/>
  <c r="R74" i="1"/>
  <c r="S74" i="1"/>
  <c r="T74" i="1"/>
  <c r="P107" i="1"/>
  <c r="Q107" i="1"/>
  <c r="R107" i="1"/>
  <c r="S107" i="1"/>
  <c r="T107" i="1"/>
  <c r="P108" i="1"/>
  <c r="Q108" i="1"/>
  <c r="R108" i="1"/>
  <c r="S108" i="1"/>
  <c r="T108" i="1"/>
  <c r="P109" i="1"/>
  <c r="Q109" i="1"/>
  <c r="R109" i="1"/>
  <c r="S109" i="1"/>
  <c r="T109" i="1"/>
  <c r="P110" i="1"/>
  <c r="Q110" i="1"/>
  <c r="R110" i="1"/>
  <c r="S110" i="1"/>
  <c r="T110" i="1"/>
  <c r="P111" i="1"/>
  <c r="Q111" i="1"/>
  <c r="R111" i="1"/>
  <c r="S111" i="1"/>
  <c r="T111" i="1"/>
  <c r="P112" i="1"/>
  <c r="Q112" i="1"/>
  <c r="R112" i="1"/>
  <c r="S112" i="1"/>
  <c r="T112" i="1"/>
  <c r="P113" i="1"/>
  <c r="Q113" i="1"/>
  <c r="R113" i="1"/>
  <c r="S113" i="1"/>
  <c r="T113" i="1"/>
  <c r="P114" i="1"/>
  <c r="Q114" i="1"/>
  <c r="R114" i="1"/>
  <c r="S114" i="1"/>
  <c r="T114" i="1"/>
  <c r="P115" i="1"/>
  <c r="Q115" i="1"/>
  <c r="R115" i="1"/>
  <c r="S115" i="1"/>
  <c r="T115" i="1"/>
  <c r="P116" i="1"/>
  <c r="Q116" i="1"/>
  <c r="R116" i="1"/>
  <c r="S116" i="1"/>
  <c r="T116" i="1"/>
  <c r="P117" i="1"/>
  <c r="Q117" i="1"/>
  <c r="R117" i="1"/>
  <c r="S117" i="1"/>
  <c r="T117" i="1"/>
  <c r="P118" i="1"/>
  <c r="Q118" i="1"/>
  <c r="R118" i="1"/>
  <c r="S118" i="1"/>
  <c r="T118" i="1"/>
  <c r="P119" i="1"/>
  <c r="Q119" i="1"/>
  <c r="R119" i="1"/>
  <c r="S119" i="1"/>
  <c r="T119" i="1"/>
  <c r="P120" i="1"/>
  <c r="Q120" i="1"/>
  <c r="R120" i="1"/>
  <c r="S120" i="1"/>
  <c r="T120" i="1"/>
  <c r="P121" i="1"/>
  <c r="Q121" i="1"/>
  <c r="R121" i="1"/>
  <c r="S121" i="1"/>
  <c r="T121" i="1"/>
  <c r="P122" i="1"/>
  <c r="Q122" i="1"/>
  <c r="R122" i="1"/>
  <c r="S122" i="1"/>
  <c r="T122" i="1"/>
  <c r="P123" i="1"/>
  <c r="Q123" i="1"/>
  <c r="R123" i="1"/>
  <c r="S123" i="1"/>
  <c r="T123" i="1"/>
  <c r="P124" i="1"/>
  <c r="Q124" i="1"/>
  <c r="R124" i="1"/>
  <c r="S124" i="1"/>
  <c r="T124" i="1"/>
  <c r="P125" i="1"/>
  <c r="Q125" i="1"/>
  <c r="R125" i="1"/>
  <c r="S125" i="1"/>
  <c r="T125" i="1"/>
  <c r="P126" i="1"/>
  <c r="Q126" i="1"/>
  <c r="R126" i="1"/>
  <c r="S126" i="1"/>
  <c r="T126" i="1"/>
  <c r="P127" i="1"/>
  <c r="Q127" i="1"/>
  <c r="R127" i="1"/>
  <c r="S127" i="1"/>
  <c r="T127" i="1"/>
  <c r="P128" i="1"/>
  <c r="Q128" i="1"/>
  <c r="R128" i="1"/>
  <c r="S128" i="1"/>
  <c r="T128" i="1"/>
  <c r="P129" i="1"/>
  <c r="Q129" i="1"/>
  <c r="R129" i="1"/>
  <c r="S129" i="1"/>
  <c r="T129" i="1"/>
  <c r="P130" i="1"/>
  <c r="Q130" i="1"/>
  <c r="R130" i="1"/>
  <c r="S130" i="1"/>
  <c r="T130" i="1"/>
  <c r="P131" i="1"/>
  <c r="Q131" i="1"/>
  <c r="R131" i="1"/>
  <c r="S131" i="1"/>
  <c r="T131" i="1"/>
  <c r="P132" i="1"/>
  <c r="Q132" i="1"/>
  <c r="R132" i="1"/>
  <c r="S132" i="1"/>
  <c r="T132" i="1"/>
  <c r="P133" i="1"/>
  <c r="Q133" i="1"/>
  <c r="R133" i="1"/>
  <c r="S133" i="1"/>
  <c r="T133" i="1"/>
  <c r="P134" i="1"/>
  <c r="Q134" i="1"/>
  <c r="R134" i="1"/>
  <c r="S134" i="1"/>
  <c r="T134" i="1"/>
  <c r="P135" i="1"/>
  <c r="Q135" i="1"/>
  <c r="R135" i="1"/>
  <c r="S135" i="1"/>
  <c r="T135" i="1"/>
  <c r="P136" i="1"/>
  <c r="Q136" i="1"/>
  <c r="R136" i="1"/>
  <c r="S136" i="1"/>
  <c r="T136" i="1"/>
  <c r="P137" i="1"/>
  <c r="Q137" i="1"/>
  <c r="R137" i="1"/>
  <c r="S137" i="1"/>
  <c r="T137" i="1"/>
  <c r="P138" i="1"/>
  <c r="Q138" i="1"/>
  <c r="R138" i="1"/>
  <c r="S138" i="1"/>
  <c r="T138" i="1"/>
  <c r="P139" i="1"/>
  <c r="Q139" i="1"/>
  <c r="R139" i="1"/>
  <c r="S139" i="1"/>
  <c r="T139" i="1"/>
  <c r="P140" i="1"/>
  <c r="Q140" i="1"/>
  <c r="R140" i="1"/>
  <c r="S140" i="1"/>
  <c r="T140" i="1"/>
  <c r="P141" i="1"/>
  <c r="Q141" i="1"/>
  <c r="R141" i="1"/>
  <c r="S141" i="1"/>
  <c r="T141" i="1"/>
  <c r="P142" i="1"/>
  <c r="Q142" i="1"/>
  <c r="R142" i="1"/>
  <c r="S142" i="1"/>
  <c r="T142" i="1"/>
  <c r="P143" i="1"/>
  <c r="Q143" i="1"/>
  <c r="R143" i="1"/>
  <c r="S143" i="1"/>
  <c r="T143" i="1"/>
  <c r="P15" i="1"/>
  <c r="Q15" i="1"/>
  <c r="R15" i="1"/>
  <c r="S15" i="1"/>
  <c r="T15" i="1"/>
  <c r="P144" i="1"/>
  <c r="Q144" i="1"/>
  <c r="R144" i="1"/>
  <c r="S144" i="1"/>
  <c r="T144" i="1"/>
  <c r="P145" i="1"/>
  <c r="Q145" i="1"/>
  <c r="R145" i="1"/>
  <c r="S145" i="1"/>
  <c r="T145" i="1"/>
  <c r="P146" i="1"/>
  <c r="Q146" i="1"/>
  <c r="R146" i="1"/>
  <c r="S146" i="1"/>
  <c r="T146" i="1"/>
  <c r="P147" i="1"/>
  <c r="Q147" i="1"/>
  <c r="R147" i="1"/>
  <c r="S147" i="1"/>
  <c r="T147" i="1"/>
  <c r="P148" i="1"/>
  <c r="Q148" i="1"/>
  <c r="R148" i="1"/>
  <c r="S148" i="1"/>
  <c r="T148" i="1"/>
  <c r="P149" i="1"/>
  <c r="Q149" i="1"/>
  <c r="R149" i="1"/>
  <c r="S149" i="1"/>
  <c r="T149" i="1"/>
  <c r="P150" i="1"/>
  <c r="Q150" i="1"/>
  <c r="R150" i="1"/>
  <c r="S150" i="1"/>
  <c r="T150" i="1"/>
  <c r="P151" i="1"/>
  <c r="Q151" i="1"/>
  <c r="R151" i="1"/>
  <c r="S151" i="1"/>
  <c r="T151" i="1"/>
  <c r="P152" i="1"/>
  <c r="Q152" i="1"/>
  <c r="R152" i="1"/>
  <c r="S152" i="1"/>
  <c r="T152" i="1"/>
  <c r="P153" i="1"/>
  <c r="Q153" i="1"/>
  <c r="R153" i="1"/>
  <c r="S153" i="1"/>
  <c r="T153" i="1"/>
  <c r="P154" i="1"/>
  <c r="Q154" i="1"/>
  <c r="R154" i="1"/>
  <c r="S154" i="1"/>
  <c r="T154" i="1"/>
  <c r="P155" i="1"/>
  <c r="Q155" i="1"/>
  <c r="R155" i="1"/>
  <c r="S155" i="1"/>
  <c r="T155" i="1"/>
  <c r="P156" i="1"/>
  <c r="Q156" i="1"/>
  <c r="R156" i="1"/>
  <c r="S156" i="1"/>
  <c r="T156" i="1"/>
  <c r="P157" i="1"/>
  <c r="Q157" i="1"/>
  <c r="R157" i="1"/>
  <c r="S157" i="1"/>
  <c r="T157" i="1"/>
  <c r="P158" i="1"/>
  <c r="Q158" i="1"/>
  <c r="R158" i="1"/>
  <c r="S158" i="1"/>
  <c r="T158" i="1"/>
  <c r="P159" i="1"/>
  <c r="Q159" i="1"/>
  <c r="R159" i="1"/>
  <c r="S159" i="1"/>
  <c r="T159" i="1"/>
  <c r="P160" i="1"/>
  <c r="Q160" i="1"/>
  <c r="R160" i="1"/>
  <c r="S160" i="1"/>
  <c r="T160" i="1"/>
  <c r="P161" i="1"/>
  <c r="Q161" i="1"/>
  <c r="R161" i="1"/>
  <c r="S161" i="1"/>
  <c r="T161" i="1"/>
  <c r="P162" i="1"/>
  <c r="Q162" i="1"/>
  <c r="R162" i="1"/>
  <c r="S162" i="1"/>
  <c r="T162" i="1"/>
  <c r="P163" i="1"/>
  <c r="Q163" i="1"/>
  <c r="R163" i="1"/>
  <c r="S163" i="1"/>
  <c r="T163" i="1"/>
  <c r="P164" i="1"/>
  <c r="Q164" i="1"/>
  <c r="R164" i="1"/>
  <c r="S164" i="1"/>
  <c r="T164" i="1"/>
  <c r="P165" i="1"/>
  <c r="Q165" i="1"/>
  <c r="R165" i="1"/>
  <c r="S165" i="1"/>
  <c r="T165" i="1"/>
  <c r="P166" i="1"/>
  <c r="Q166" i="1"/>
  <c r="R166" i="1"/>
  <c r="S166" i="1"/>
  <c r="T166" i="1"/>
  <c r="P167" i="1"/>
  <c r="Q167" i="1"/>
  <c r="R167" i="1"/>
  <c r="S167" i="1"/>
  <c r="T167" i="1"/>
  <c r="P168" i="1"/>
  <c r="Q168" i="1"/>
  <c r="R168" i="1"/>
  <c r="S168" i="1"/>
  <c r="T168" i="1"/>
  <c r="P169" i="1"/>
  <c r="Q169" i="1"/>
  <c r="R169" i="1"/>
  <c r="S169" i="1"/>
  <c r="T169" i="1"/>
  <c r="P170" i="1"/>
  <c r="Q170" i="1"/>
  <c r="R170" i="1"/>
  <c r="S170" i="1"/>
  <c r="T170" i="1"/>
  <c r="P171" i="1"/>
  <c r="Q171" i="1"/>
  <c r="R171" i="1"/>
  <c r="S171" i="1"/>
  <c r="T171" i="1"/>
  <c r="P172" i="1"/>
  <c r="Q172" i="1"/>
  <c r="R172" i="1"/>
  <c r="S172" i="1"/>
  <c r="T172" i="1"/>
  <c r="P173" i="1"/>
  <c r="Q173" i="1"/>
  <c r="R173" i="1"/>
  <c r="S173" i="1"/>
  <c r="T173" i="1"/>
  <c r="P174" i="1"/>
  <c r="Q174" i="1"/>
  <c r="R174" i="1"/>
  <c r="S174" i="1"/>
  <c r="T174" i="1"/>
  <c r="P175" i="1"/>
  <c r="Q175" i="1"/>
  <c r="R175" i="1"/>
  <c r="S175" i="1"/>
  <c r="T175" i="1"/>
  <c r="P176" i="1"/>
  <c r="Q176" i="1"/>
  <c r="R176" i="1"/>
  <c r="S176" i="1"/>
  <c r="T176" i="1"/>
  <c r="P177" i="1"/>
  <c r="Q177" i="1"/>
  <c r="R177" i="1"/>
  <c r="S177" i="1"/>
  <c r="T177" i="1"/>
  <c r="P178" i="1"/>
  <c r="Q178" i="1"/>
  <c r="R178" i="1"/>
  <c r="S178" i="1"/>
  <c r="T178" i="1"/>
  <c r="P179" i="1"/>
  <c r="Q179" i="1"/>
  <c r="R179" i="1"/>
  <c r="S179" i="1"/>
  <c r="T179" i="1"/>
  <c r="P180" i="1"/>
  <c r="Q180" i="1"/>
  <c r="R180" i="1"/>
  <c r="S180" i="1"/>
  <c r="T180" i="1"/>
  <c r="P181" i="1"/>
  <c r="Q181" i="1"/>
  <c r="R181" i="1"/>
  <c r="S181" i="1"/>
  <c r="T181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P185" i="1"/>
  <c r="Q185" i="1"/>
  <c r="R185" i="1"/>
  <c r="S185" i="1"/>
  <c r="T185" i="1"/>
  <c r="P186" i="1"/>
  <c r="Q186" i="1"/>
  <c r="R186" i="1"/>
  <c r="S186" i="1"/>
  <c r="T186" i="1"/>
  <c r="P187" i="1"/>
  <c r="Q187" i="1"/>
  <c r="R187" i="1"/>
  <c r="S187" i="1"/>
  <c r="T187" i="1"/>
  <c r="P188" i="1"/>
  <c r="Q188" i="1"/>
  <c r="R188" i="1"/>
  <c r="S188" i="1"/>
  <c r="T188" i="1"/>
  <c r="P189" i="1"/>
  <c r="Q189" i="1"/>
  <c r="R189" i="1"/>
  <c r="S189" i="1"/>
  <c r="T189" i="1"/>
  <c r="P190" i="1"/>
  <c r="Q190" i="1"/>
  <c r="R190" i="1"/>
  <c r="S190" i="1"/>
  <c r="T190" i="1"/>
  <c r="P191" i="1"/>
  <c r="Q191" i="1"/>
  <c r="R191" i="1"/>
  <c r="S191" i="1"/>
  <c r="T191" i="1"/>
  <c r="P192" i="1"/>
  <c r="Q192" i="1"/>
  <c r="R192" i="1"/>
  <c r="S192" i="1"/>
  <c r="T192" i="1"/>
  <c r="P193" i="1"/>
  <c r="Q193" i="1"/>
  <c r="R193" i="1"/>
  <c r="S193" i="1"/>
  <c r="T193" i="1"/>
  <c r="P194" i="1"/>
  <c r="Q194" i="1"/>
  <c r="R194" i="1"/>
  <c r="S194" i="1"/>
  <c r="T194" i="1"/>
  <c r="P195" i="1"/>
  <c r="Q195" i="1"/>
  <c r="R195" i="1"/>
  <c r="S195" i="1"/>
  <c r="T195" i="1"/>
  <c r="P196" i="1"/>
  <c r="Q196" i="1"/>
  <c r="R196" i="1"/>
  <c r="S196" i="1"/>
  <c r="T196" i="1"/>
  <c r="P197" i="1"/>
  <c r="Q197" i="1"/>
  <c r="R197" i="1"/>
  <c r="S197" i="1"/>
  <c r="T197" i="1"/>
  <c r="P198" i="1"/>
  <c r="Q198" i="1"/>
  <c r="R198" i="1"/>
  <c r="S198" i="1"/>
  <c r="T198" i="1"/>
  <c r="P199" i="1"/>
  <c r="Q199" i="1"/>
  <c r="R199" i="1"/>
  <c r="S199" i="1"/>
  <c r="T199" i="1"/>
  <c r="P200" i="1"/>
  <c r="Q200" i="1"/>
  <c r="R200" i="1"/>
  <c r="S200" i="1"/>
  <c r="T200" i="1"/>
  <c r="P201" i="1"/>
  <c r="Q201" i="1"/>
  <c r="R201" i="1"/>
  <c r="S201" i="1"/>
  <c r="T201" i="1"/>
  <c r="P202" i="1"/>
  <c r="Q202" i="1"/>
  <c r="R202" i="1"/>
  <c r="S202" i="1"/>
  <c r="T202" i="1"/>
  <c r="P203" i="1"/>
  <c r="Q203" i="1"/>
  <c r="R203" i="1"/>
  <c r="S203" i="1"/>
  <c r="T203" i="1"/>
  <c r="P204" i="1"/>
  <c r="Q204" i="1"/>
  <c r="R204" i="1"/>
  <c r="S204" i="1"/>
  <c r="T204" i="1"/>
  <c r="P205" i="1"/>
  <c r="Q205" i="1"/>
  <c r="R205" i="1"/>
  <c r="S205" i="1"/>
  <c r="T205" i="1"/>
  <c r="P206" i="1"/>
  <c r="Q206" i="1"/>
  <c r="R206" i="1"/>
  <c r="S206" i="1"/>
  <c r="T206" i="1"/>
  <c r="P207" i="1"/>
  <c r="Q207" i="1"/>
  <c r="R207" i="1"/>
  <c r="S207" i="1"/>
  <c r="T207" i="1"/>
  <c r="P208" i="1"/>
  <c r="Q208" i="1"/>
  <c r="R208" i="1"/>
  <c r="S208" i="1"/>
  <c r="T208" i="1"/>
  <c r="P209" i="1"/>
  <c r="Q209" i="1"/>
  <c r="R209" i="1"/>
  <c r="S209" i="1"/>
  <c r="T209" i="1"/>
  <c r="P210" i="1"/>
  <c r="Q210" i="1"/>
  <c r="R210" i="1"/>
  <c r="S210" i="1"/>
  <c r="T210" i="1"/>
  <c r="P211" i="1"/>
  <c r="Q211" i="1"/>
  <c r="R211" i="1"/>
  <c r="S211" i="1"/>
  <c r="T211" i="1"/>
  <c r="P212" i="1"/>
  <c r="Q212" i="1"/>
  <c r="R212" i="1"/>
  <c r="S212" i="1"/>
  <c r="T212" i="1"/>
  <c r="P213" i="1"/>
  <c r="Q213" i="1"/>
  <c r="R213" i="1"/>
  <c r="S213" i="1"/>
  <c r="T213" i="1"/>
  <c r="P214" i="1"/>
  <c r="Q214" i="1"/>
  <c r="R214" i="1"/>
  <c r="S214" i="1"/>
  <c r="T214" i="1"/>
  <c r="P215" i="1"/>
  <c r="Q215" i="1"/>
  <c r="R215" i="1"/>
  <c r="S215" i="1"/>
  <c r="T215" i="1"/>
  <c r="P216" i="1"/>
  <c r="Q216" i="1"/>
  <c r="R216" i="1"/>
  <c r="S216" i="1"/>
  <c r="T216" i="1"/>
  <c r="P217" i="1"/>
  <c r="Q217" i="1"/>
  <c r="R217" i="1"/>
  <c r="S217" i="1"/>
  <c r="T217" i="1"/>
  <c r="P218" i="1"/>
  <c r="Q218" i="1"/>
  <c r="R218" i="1"/>
  <c r="S218" i="1"/>
  <c r="T218" i="1"/>
  <c r="P219" i="1"/>
  <c r="Q219" i="1"/>
  <c r="R219" i="1"/>
  <c r="S219" i="1"/>
  <c r="T219" i="1"/>
  <c r="P220" i="1"/>
  <c r="Q220" i="1"/>
  <c r="R220" i="1"/>
  <c r="S220" i="1"/>
  <c r="T220" i="1"/>
  <c r="P221" i="1"/>
  <c r="Q221" i="1"/>
  <c r="R221" i="1"/>
  <c r="S221" i="1"/>
  <c r="T221" i="1"/>
  <c r="P222" i="1"/>
  <c r="Q222" i="1"/>
  <c r="R222" i="1"/>
  <c r="S222" i="1"/>
  <c r="T222" i="1"/>
  <c r="P223" i="1"/>
  <c r="Q223" i="1"/>
  <c r="R223" i="1"/>
  <c r="S223" i="1"/>
  <c r="T223" i="1"/>
  <c r="P224" i="1"/>
  <c r="Q224" i="1"/>
  <c r="R224" i="1"/>
  <c r="S224" i="1"/>
  <c r="T224" i="1"/>
  <c r="P225" i="1"/>
  <c r="Q225" i="1"/>
  <c r="R225" i="1"/>
  <c r="S225" i="1"/>
  <c r="T225" i="1"/>
  <c r="P226" i="1"/>
  <c r="Q226" i="1"/>
  <c r="R226" i="1"/>
  <c r="S226" i="1"/>
  <c r="T226" i="1"/>
  <c r="P227" i="1"/>
  <c r="Q227" i="1"/>
  <c r="R227" i="1"/>
  <c r="S227" i="1"/>
  <c r="T227" i="1"/>
  <c r="P228" i="1"/>
  <c r="Q228" i="1"/>
  <c r="R228" i="1"/>
  <c r="S228" i="1"/>
  <c r="T228" i="1"/>
  <c r="P229" i="1"/>
  <c r="Q229" i="1"/>
  <c r="R229" i="1"/>
  <c r="S229" i="1"/>
  <c r="T229" i="1"/>
  <c r="P230" i="1"/>
  <c r="Q230" i="1"/>
  <c r="R230" i="1"/>
  <c r="S230" i="1"/>
  <c r="T230" i="1"/>
  <c r="P231" i="1"/>
  <c r="Q231" i="1"/>
  <c r="R231" i="1"/>
  <c r="S231" i="1"/>
  <c r="T231" i="1"/>
  <c r="P232" i="1"/>
  <c r="Q232" i="1"/>
  <c r="R232" i="1"/>
  <c r="S232" i="1"/>
  <c r="T232" i="1"/>
  <c r="P233" i="1"/>
  <c r="Q233" i="1"/>
  <c r="R233" i="1"/>
  <c r="S233" i="1"/>
  <c r="T233" i="1"/>
  <c r="P234" i="1"/>
  <c r="Q234" i="1"/>
  <c r="R234" i="1"/>
  <c r="S234" i="1"/>
  <c r="T234" i="1"/>
  <c r="P235" i="1"/>
  <c r="Q235" i="1"/>
  <c r="R235" i="1"/>
  <c r="S235" i="1"/>
  <c r="T235" i="1"/>
  <c r="P236" i="1"/>
  <c r="Q236" i="1"/>
  <c r="R236" i="1"/>
  <c r="S236" i="1"/>
  <c r="T236" i="1"/>
  <c r="P237" i="1"/>
  <c r="Q237" i="1"/>
  <c r="R237" i="1"/>
  <c r="S237" i="1"/>
  <c r="T237" i="1"/>
  <c r="P238" i="1"/>
  <c r="Q238" i="1"/>
  <c r="R238" i="1"/>
  <c r="S238" i="1"/>
  <c r="T238" i="1"/>
  <c r="P239" i="1"/>
  <c r="Q239" i="1"/>
  <c r="R239" i="1"/>
  <c r="S239" i="1"/>
  <c r="T239" i="1"/>
  <c r="P240" i="1"/>
  <c r="Q240" i="1"/>
  <c r="R240" i="1"/>
  <c r="S240" i="1"/>
  <c r="T240" i="1"/>
  <c r="P241" i="1"/>
  <c r="Q241" i="1"/>
  <c r="R241" i="1"/>
  <c r="S241" i="1"/>
  <c r="T241" i="1"/>
  <c r="P242" i="1"/>
  <c r="Q242" i="1"/>
  <c r="R242" i="1"/>
  <c r="S242" i="1"/>
  <c r="T242" i="1"/>
  <c r="P243" i="1"/>
  <c r="Q243" i="1"/>
  <c r="R243" i="1"/>
  <c r="S243" i="1"/>
  <c r="T243" i="1"/>
  <c r="P244" i="1"/>
  <c r="Q244" i="1"/>
  <c r="R244" i="1"/>
  <c r="S244" i="1"/>
  <c r="T244" i="1"/>
  <c r="P245" i="1"/>
  <c r="Q245" i="1"/>
  <c r="R245" i="1"/>
  <c r="S245" i="1"/>
  <c r="T245" i="1"/>
  <c r="P246" i="1"/>
  <c r="Q246" i="1"/>
  <c r="R246" i="1"/>
  <c r="S246" i="1"/>
  <c r="T246" i="1"/>
  <c r="P247" i="1"/>
  <c r="Q247" i="1"/>
  <c r="R247" i="1"/>
  <c r="S247" i="1"/>
  <c r="T247" i="1"/>
  <c r="P248" i="1"/>
  <c r="Q248" i="1"/>
  <c r="R248" i="1"/>
  <c r="S248" i="1"/>
  <c r="T248" i="1"/>
  <c r="P249" i="1"/>
  <c r="Q249" i="1"/>
  <c r="R249" i="1"/>
  <c r="S249" i="1"/>
  <c r="T249" i="1"/>
  <c r="P250" i="1"/>
  <c r="Q250" i="1"/>
  <c r="R250" i="1"/>
  <c r="S250" i="1"/>
  <c r="T250" i="1"/>
  <c r="P251" i="1"/>
  <c r="Q251" i="1"/>
  <c r="R251" i="1"/>
  <c r="S251" i="1"/>
  <c r="T251" i="1"/>
  <c r="P252" i="1"/>
  <c r="Q252" i="1"/>
  <c r="R252" i="1"/>
  <c r="S252" i="1"/>
  <c r="T252" i="1"/>
  <c r="P253" i="1"/>
  <c r="Q253" i="1"/>
  <c r="R253" i="1"/>
  <c r="S253" i="1"/>
  <c r="T253" i="1"/>
  <c r="P254" i="1"/>
  <c r="Q254" i="1"/>
  <c r="R254" i="1"/>
  <c r="S254" i="1"/>
  <c r="T254" i="1"/>
  <c r="P255" i="1"/>
  <c r="Q255" i="1"/>
  <c r="R255" i="1"/>
  <c r="S255" i="1"/>
  <c r="T255" i="1"/>
  <c r="P256" i="1"/>
  <c r="Q256" i="1"/>
  <c r="R256" i="1"/>
  <c r="S256" i="1"/>
  <c r="T256" i="1"/>
  <c r="P257" i="1"/>
  <c r="Q257" i="1"/>
  <c r="R257" i="1"/>
  <c r="S257" i="1"/>
  <c r="T257" i="1"/>
  <c r="P258" i="1"/>
  <c r="Q258" i="1"/>
  <c r="R258" i="1"/>
  <c r="S258" i="1"/>
  <c r="T258" i="1"/>
  <c r="P259" i="1"/>
  <c r="Q259" i="1"/>
  <c r="R259" i="1"/>
  <c r="S259" i="1"/>
  <c r="T259" i="1"/>
  <c r="P260" i="1"/>
  <c r="Q260" i="1"/>
  <c r="R260" i="1"/>
  <c r="S260" i="1"/>
  <c r="T260" i="1"/>
  <c r="P261" i="1"/>
  <c r="Q261" i="1"/>
  <c r="R261" i="1"/>
  <c r="S261" i="1"/>
  <c r="T261" i="1"/>
  <c r="P262" i="1"/>
  <c r="Q262" i="1"/>
  <c r="R262" i="1"/>
  <c r="S262" i="1"/>
  <c r="T262" i="1"/>
  <c r="P263" i="1"/>
  <c r="Q263" i="1"/>
  <c r="R263" i="1"/>
  <c r="S263" i="1"/>
  <c r="T263" i="1"/>
  <c r="P264" i="1"/>
  <c r="Q264" i="1"/>
  <c r="R264" i="1"/>
  <c r="S264" i="1"/>
  <c r="T264" i="1"/>
  <c r="P265" i="1"/>
  <c r="Q265" i="1"/>
  <c r="R265" i="1"/>
  <c r="S265" i="1"/>
  <c r="T265" i="1"/>
  <c r="P266" i="1"/>
  <c r="Q266" i="1"/>
  <c r="R266" i="1"/>
  <c r="S266" i="1"/>
  <c r="T266" i="1"/>
  <c r="P267" i="1"/>
  <c r="Q267" i="1"/>
  <c r="R267" i="1"/>
  <c r="S267" i="1"/>
  <c r="T267" i="1"/>
  <c r="P268" i="1"/>
  <c r="Q268" i="1"/>
  <c r="R268" i="1"/>
  <c r="S268" i="1"/>
  <c r="T268" i="1"/>
  <c r="P269" i="1"/>
  <c r="Q269" i="1"/>
  <c r="R269" i="1"/>
  <c r="S269" i="1"/>
  <c r="T269" i="1"/>
  <c r="P270" i="1"/>
  <c r="Q270" i="1"/>
  <c r="R270" i="1"/>
  <c r="S270" i="1"/>
  <c r="T270" i="1"/>
  <c r="P271" i="1"/>
  <c r="Q271" i="1"/>
  <c r="R271" i="1"/>
  <c r="S271" i="1"/>
  <c r="T271" i="1"/>
  <c r="P272" i="1"/>
  <c r="Q272" i="1"/>
  <c r="R272" i="1"/>
  <c r="S272" i="1"/>
  <c r="T272" i="1"/>
  <c r="P273" i="1"/>
  <c r="Q273" i="1"/>
  <c r="R273" i="1"/>
  <c r="S273" i="1"/>
  <c r="T273" i="1"/>
  <c r="P274" i="1"/>
  <c r="Q274" i="1"/>
  <c r="R274" i="1"/>
  <c r="S274" i="1"/>
  <c r="T274" i="1"/>
  <c r="P275" i="1"/>
  <c r="Q275" i="1"/>
  <c r="R275" i="1"/>
  <c r="S275" i="1"/>
  <c r="T275" i="1"/>
  <c r="P276" i="1"/>
  <c r="Q276" i="1"/>
  <c r="R276" i="1"/>
  <c r="S276" i="1"/>
  <c r="T276" i="1"/>
  <c r="P277" i="1"/>
  <c r="Q277" i="1"/>
  <c r="R277" i="1"/>
  <c r="S277" i="1"/>
  <c r="T277" i="1"/>
  <c r="P278" i="1"/>
  <c r="Q278" i="1"/>
  <c r="R278" i="1"/>
  <c r="S278" i="1"/>
  <c r="T278" i="1"/>
  <c r="P279" i="1"/>
  <c r="Q279" i="1"/>
  <c r="R279" i="1"/>
  <c r="S279" i="1"/>
  <c r="T279" i="1"/>
  <c r="P280" i="1"/>
  <c r="Q280" i="1"/>
  <c r="R280" i="1"/>
  <c r="S280" i="1"/>
  <c r="T280" i="1"/>
  <c r="P281" i="1"/>
  <c r="Q281" i="1"/>
  <c r="R281" i="1"/>
  <c r="S281" i="1"/>
  <c r="T281" i="1"/>
  <c r="P282" i="1"/>
  <c r="Q282" i="1"/>
  <c r="R282" i="1"/>
  <c r="S282" i="1"/>
  <c r="T282" i="1"/>
  <c r="P283" i="1"/>
  <c r="Q283" i="1"/>
  <c r="R283" i="1"/>
  <c r="S283" i="1"/>
  <c r="T283" i="1"/>
  <c r="P284" i="1"/>
  <c r="Q284" i="1"/>
  <c r="R284" i="1"/>
  <c r="S284" i="1"/>
  <c r="T284" i="1"/>
  <c r="P285" i="1"/>
  <c r="Q285" i="1"/>
  <c r="R285" i="1"/>
  <c r="S285" i="1"/>
  <c r="T285" i="1"/>
  <c r="P286" i="1"/>
  <c r="Q286" i="1"/>
  <c r="R286" i="1"/>
  <c r="S286" i="1"/>
  <c r="T286" i="1"/>
  <c r="P287" i="1"/>
  <c r="Q287" i="1"/>
  <c r="R287" i="1"/>
  <c r="S287" i="1"/>
  <c r="T287" i="1"/>
  <c r="P288" i="1"/>
  <c r="Q288" i="1"/>
  <c r="R288" i="1"/>
  <c r="S288" i="1"/>
  <c r="T288" i="1"/>
  <c r="P289" i="1"/>
  <c r="Q289" i="1"/>
  <c r="R289" i="1"/>
  <c r="S289" i="1"/>
  <c r="T289" i="1"/>
  <c r="P290" i="1"/>
  <c r="Q290" i="1"/>
  <c r="R290" i="1"/>
  <c r="S290" i="1"/>
  <c r="T290" i="1"/>
  <c r="P291" i="1"/>
  <c r="Q291" i="1"/>
  <c r="R291" i="1"/>
  <c r="S291" i="1"/>
  <c r="T291" i="1"/>
  <c r="P292" i="1"/>
  <c r="Q292" i="1"/>
  <c r="R292" i="1"/>
  <c r="S292" i="1"/>
  <c r="T292" i="1"/>
  <c r="P293" i="1"/>
  <c r="Q293" i="1"/>
  <c r="R293" i="1"/>
  <c r="S293" i="1"/>
  <c r="T293" i="1"/>
  <c r="P294" i="1"/>
  <c r="Q294" i="1"/>
  <c r="R294" i="1"/>
  <c r="S294" i="1"/>
  <c r="T294" i="1"/>
  <c r="P295" i="1"/>
  <c r="Q295" i="1"/>
  <c r="R295" i="1"/>
  <c r="S295" i="1"/>
  <c r="T295" i="1"/>
  <c r="P296" i="1"/>
  <c r="Q296" i="1"/>
  <c r="R296" i="1"/>
  <c r="S296" i="1"/>
  <c r="T296" i="1"/>
  <c r="P297" i="1"/>
  <c r="Q297" i="1"/>
  <c r="R297" i="1"/>
  <c r="S297" i="1"/>
  <c r="T297" i="1"/>
  <c r="P298" i="1"/>
  <c r="Q298" i="1"/>
  <c r="R298" i="1"/>
  <c r="S298" i="1"/>
  <c r="T298" i="1"/>
  <c r="P299" i="1"/>
  <c r="Q299" i="1"/>
  <c r="R299" i="1"/>
  <c r="S299" i="1"/>
  <c r="T299" i="1"/>
  <c r="P300" i="1"/>
  <c r="Q300" i="1"/>
  <c r="R300" i="1"/>
  <c r="S300" i="1"/>
  <c r="T300" i="1"/>
  <c r="P301" i="1"/>
  <c r="Q301" i="1"/>
  <c r="R301" i="1"/>
  <c r="S301" i="1"/>
  <c r="T301" i="1"/>
  <c r="P302" i="1"/>
  <c r="Q302" i="1"/>
  <c r="R302" i="1"/>
  <c r="S302" i="1"/>
  <c r="T302" i="1"/>
  <c r="P303" i="1"/>
  <c r="Q303" i="1"/>
  <c r="R303" i="1"/>
  <c r="S303" i="1"/>
  <c r="T303" i="1"/>
  <c r="P304" i="1"/>
  <c r="Q304" i="1"/>
  <c r="R304" i="1"/>
  <c r="S304" i="1"/>
  <c r="T304" i="1"/>
  <c r="P305" i="1"/>
  <c r="Q305" i="1"/>
  <c r="R305" i="1"/>
  <c r="S305" i="1"/>
  <c r="T305" i="1"/>
  <c r="P306" i="1"/>
  <c r="Q306" i="1"/>
  <c r="R306" i="1"/>
  <c r="S306" i="1"/>
  <c r="T306" i="1"/>
  <c r="P307" i="1"/>
  <c r="Q307" i="1"/>
  <c r="R307" i="1"/>
  <c r="S307" i="1"/>
  <c r="T307" i="1"/>
  <c r="P308" i="1"/>
  <c r="Q308" i="1"/>
  <c r="R308" i="1"/>
  <c r="S308" i="1"/>
  <c r="T308" i="1"/>
  <c r="P309" i="1"/>
  <c r="Q309" i="1"/>
  <c r="R309" i="1"/>
  <c r="S309" i="1"/>
  <c r="T309" i="1"/>
  <c r="P310" i="1"/>
  <c r="Q310" i="1"/>
  <c r="R310" i="1"/>
  <c r="S310" i="1"/>
  <c r="T310" i="1"/>
  <c r="P311" i="1"/>
  <c r="Q311" i="1"/>
  <c r="R311" i="1"/>
  <c r="S311" i="1"/>
  <c r="T311" i="1"/>
  <c r="P312" i="1"/>
  <c r="Q312" i="1"/>
  <c r="R312" i="1"/>
  <c r="S312" i="1"/>
  <c r="T312" i="1"/>
  <c r="P313" i="1"/>
  <c r="Q313" i="1"/>
  <c r="R313" i="1"/>
  <c r="S313" i="1"/>
  <c r="T313" i="1"/>
  <c r="P314" i="1"/>
  <c r="Q314" i="1"/>
  <c r="R314" i="1"/>
  <c r="S314" i="1"/>
  <c r="T314" i="1"/>
  <c r="P315" i="1"/>
  <c r="Q315" i="1"/>
  <c r="R315" i="1"/>
  <c r="S315" i="1"/>
  <c r="T315" i="1"/>
  <c r="P316" i="1"/>
  <c r="Q316" i="1"/>
  <c r="R316" i="1"/>
  <c r="S316" i="1"/>
  <c r="T316" i="1"/>
  <c r="P317" i="1"/>
  <c r="Q317" i="1"/>
  <c r="R317" i="1"/>
  <c r="S317" i="1"/>
  <c r="T317" i="1"/>
  <c r="P318" i="1"/>
  <c r="Q318" i="1"/>
  <c r="R318" i="1"/>
  <c r="S318" i="1"/>
  <c r="T318" i="1"/>
  <c r="P319" i="1"/>
  <c r="Q319" i="1"/>
  <c r="R319" i="1"/>
  <c r="S319" i="1"/>
  <c r="T319" i="1"/>
  <c r="P320" i="1"/>
  <c r="Q320" i="1"/>
  <c r="R320" i="1"/>
  <c r="S320" i="1"/>
  <c r="T320" i="1"/>
  <c r="P321" i="1"/>
  <c r="Q321" i="1"/>
  <c r="R321" i="1"/>
  <c r="S321" i="1"/>
  <c r="T321" i="1"/>
  <c r="P322" i="1"/>
  <c r="Q322" i="1"/>
  <c r="R322" i="1"/>
  <c r="S322" i="1"/>
  <c r="T322" i="1"/>
  <c r="P323" i="1"/>
  <c r="Q323" i="1"/>
  <c r="R323" i="1"/>
  <c r="S323" i="1"/>
  <c r="T323" i="1"/>
  <c r="P324" i="1"/>
  <c r="Q324" i="1"/>
  <c r="R324" i="1"/>
  <c r="S324" i="1"/>
  <c r="T324" i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5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V190" i="1" l="1"/>
  <c r="X190" i="1" s="1"/>
  <c r="V182" i="1"/>
  <c r="X182" i="1" s="1"/>
  <c r="V166" i="1"/>
  <c r="X166" i="1" s="1"/>
  <c r="V158" i="1"/>
  <c r="X158" i="1" s="1"/>
  <c r="V150" i="1"/>
  <c r="X150" i="1" s="1"/>
  <c r="V143" i="1"/>
  <c r="X143" i="1" s="1"/>
  <c r="V135" i="1"/>
  <c r="X135" i="1" s="1"/>
  <c r="V127" i="1"/>
  <c r="X127" i="1" s="1"/>
  <c r="V119" i="1"/>
  <c r="X119" i="1" s="1"/>
  <c r="V111" i="1"/>
  <c r="X111" i="1" s="1"/>
  <c r="V104" i="1"/>
  <c r="X104" i="1" s="1"/>
  <c r="V99" i="1"/>
  <c r="X99" i="1" s="1"/>
  <c r="V96" i="1"/>
  <c r="X96" i="1" s="1"/>
  <c r="V88" i="1"/>
  <c r="X88" i="1" s="1"/>
  <c r="V80" i="1"/>
  <c r="X80" i="1" s="1"/>
  <c r="V71" i="1"/>
  <c r="X71" i="1" s="1"/>
  <c r="V63" i="1"/>
  <c r="X63" i="1" s="1"/>
  <c r="V55" i="1"/>
  <c r="X55" i="1" s="1"/>
  <c r="V47" i="1"/>
  <c r="X47" i="1" s="1"/>
  <c r="V39" i="1"/>
  <c r="X39" i="1" s="1"/>
  <c r="V34" i="1"/>
  <c r="X34" i="1" s="1"/>
  <c r="V31" i="1"/>
  <c r="X31" i="1" s="1"/>
  <c r="V24" i="1"/>
  <c r="X24" i="1" s="1"/>
  <c r="V18" i="1"/>
  <c r="X18" i="1" s="1"/>
  <c r="V17" i="1"/>
  <c r="X17" i="1" s="1"/>
  <c r="V6" i="1"/>
  <c r="X6" i="1" s="1"/>
  <c r="V198" i="1"/>
  <c r="X198" i="1" s="1"/>
  <c r="V206" i="1"/>
  <c r="X206" i="1" s="1"/>
  <c r="V174" i="1"/>
  <c r="X174" i="1" s="1"/>
  <c r="V300" i="1"/>
  <c r="X300" i="1" s="1"/>
  <c r="V276" i="1"/>
  <c r="X276" i="1" s="1"/>
  <c r="V212" i="1"/>
  <c r="X212" i="1" s="1"/>
  <c r="V204" i="1"/>
  <c r="X204" i="1" s="1"/>
  <c r="V180" i="1"/>
  <c r="X180" i="1" s="1"/>
  <c r="V172" i="1"/>
  <c r="X172" i="1" s="1"/>
  <c r="V164" i="1"/>
  <c r="X164" i="1" s="1"/>
  <c r="V156" i="1"/>
  <c r="X156" i="1" s="1"/>
  <c r="V148" i="1"/>
  <c r="X148" i="1" s="1"/>
  <c r="V141" i="1"/>
  <c r="X141" i="1" s="1"/>
  <c r="V133" i="1"/>
  <c r="X133" i="1" s="1"/>
  <c r="V125" i="1"/>
  <c r="X125" i="1" s="1"/>
  <c r="V117" i="1"/>
  <c r="X117" i="1" s="1"/>
  <c r="V109" i="1"/>
  <c r="X109" i="1" s="1"/>
  <c r="V102" i="1"/>
  <c r="X102" i="1" s="1"/>
  <c r="V94" i="1"/>
  <c r="X94" i="1" s="1"/>
  <c r="V86" i="1"/>
  <c r="X86" i="1" s="1"/>
  <c r="V78" i="1"/>
  <c r="X78" i="1" s="1"/>
  <c r="V69" i="1"/>
  <c r="X69" i="1" s="1"/>
  <c r="V61" i="1"/>
  <c r="X61" i="1" s="1"/>
  <c r="V53" i="1"/>
  <c r="X53" i="1" s="1"/>
  <c r="V45" i="1"/>
  <c r="X45" i="1" s="1"/>
  <c r="V37" i="1"/>
  <c r="X37" i="1" s="1"/>
  <c r="V29" i="1"/>
  <c r="X29" i="1" s="1"/>
  <c r="V22" i="1"/>
  <c r="X22" i="1" s="1"/>
  <c r="V12" i="1"/>
  <c r="X12" i="1" s="1"/>
  <c r="V265" i="1"/>
  <c r="X265" i="1" s="1"/>
  <c r="V324" i="1"/>
  <c r="X324" i="1" s="1"/>
  <c r="V284" i="1"/>
  <c r="X284" i="1" s="1"/>
  <c r="V236" i="1"/>
  <c r="X236" i="1" s="1"/>
  <c r="V188" i="1"/>
  <c r="X188" i="1" s="1"/>
  <c r="V297" i="1"/>
  <c r="X297" i="1" s="1"/>
  <c r="V268" i="1"/>
  <c r="X268" i="1" s="1"/>
  <c r="V228" i="1"/>
  <c r="X228" i="1" s="1"/>
  <c r="V305" i="1"/>
  <c r="X305" i="1" s="1"/>
  <c r="V316" i="1"/>
  <c r="X316" i="1" s="1"/>
  <c r="V260" i="1"/>
  <c r="X260" i="1" s="1"/>
  <c r="V220" i="1"/>
  <c r="X220" i="1" s="1"/>
  <c r="V313" i="1"/>
  <c r="X313" i="1" s="1"/>
  <c r="V308" i="1"/>
  <c r="X308" i="1" s="1"/>
  <c r="V252" i="1"/>
  <c r="X252" i="1" s="1"/>
  <c r="V196" i="1"/>
  <c r="X196" i="1" s="1"/>
  <c r="V289" i="1"/>
  <c r="X289" i="1" s="1"/>
  <c r="V292" i="1"/>
  <c r="X292" i="1" s="1"/>
  <c r="V244" i="1"/>
  <c r="X244" i="1" s="1"/>
  <c r="V321" i="1"/>
  <c r="X321" i="1" s="1"/>
  <c r="V281" i="1"/>
  <c r="X281" i="1" s="1"/>
  <c r="V273" i="1"/>
  <c r="X273" i="1" s="1"/>
  <c r="V257" i="1"/>
  <c r="X257" i="1" s="1"/>
  <c r="V249" i="1"/>
  <c r="X249" i="1" s="1"/>
  <c r="V241" i="1"/>
  <c r="X241" i="1" s="1"/>
  <c r="V233" i="1"/>
  <c r="X233" i="1" s="1"/>
  <c r="V225" i="1"/>
  <c r="X225" i="1" s="1"/>
  <c r="V217" i="1"/>
  <c r="X217" i="1" s="1"/>
  <c r="V209" i="1"/>
  <c r="X209" i="1" s="1"/>
  <c r="V201" i="1"/>
  <c r="X201" i="1" s="1"/>
  <c r="V193" i="1"/>
  <c r="X193" i="1" s="1"/>
  <c r="V185" i="1"/>
  <c r="X185" i="1" s="1"/>
  <c r="V177" i="1"/>
  <c r="X177" i="1" s="1"/>
  <c r="V169" i="1"/>
  <c r="X169" i="1" s="1"/>
  <c r="V161" i="1"/>
  <c r="X161" i="1" s="1"/>
  <c r="V153" i="1"/>
  <c r="X153" i="1" s="1"/>
  <c r="V145" i="1"/>
  <c r="X145" i="1" s="1"/>
  <c r="V138" i="1"/>
  <c r="X138" i="1" s="1"/>
  <c r="V130" i="1"/>
  <c r="X130" i="1" s="1"/>
  <c r="V122" i="1"/>
  <c r="X122" i="1" s="1"/>
  <c r="V114" i="1"/>
  <c r="X114" i="1" s="1"/>
  <c r="V74" i="1"/>
  <c r="X74" i="1" s="1"/>
  <c r="V91" i="1"/>
  <c r="X91" i="1" s="1"/>
  <c r="V83" i="1"/>
  <c r="X83" i="1" s="1"/>
  <c r="V75" i="1"/>
  <c r="X75" i="1" s="1"/>
  <c r="V66" i="1"/>
  <c r="X66" i="1" s="1"/>
  <c r="V58" i="1"/>
  <c r="X58" i="1" s="1"/>
  <c r="V50" i="1"/>
  <c r="X50" i="1" s="1"/>
  <c r="V42" i="1"/>
  <c r="X42" i="1" s="1"/>
  <c r="V26" i="1"/>
  <c r="X26" i="1" s="1"/>
  <c r="V8" i="1"/>
  <c r="X8" i="1" s="1"/>
  <c r="V319" i="1"/>
  <c r="X319" i="1" s="1"/>
  <c r="V311" i="1"/>
  <c r="X311" i="1" s="1"/>
  <c r="V303" i="1"/>
  <c r="X303" i="1" s="1"/>
  <c r="V295" i="1"/>
  <c r="X295" i="1" s="1"/>
  <c r="V287" i="1"/>
  <c r="X287" i="1" s="1"/>
  <c r="V279" i="1"/>
  <c r="X279" i="1" s="1"/>
  <c r="V271" i="1"/>
  <c r="X271" i="1" s="1"/>
  <c r="V263" i="1"/>
  <c r="X263" i="1" s="1"/>
  <c r="V255" i="1"/>
  <c r="X255" i="1" s="1"/>
  <c r="V247" i="1"/>
  <c r="X247" i="1" s="1"/>
  <c r="V239" i="1"/>
  <c r="X239" i="1" s="1"/>
  <c r="V231" i="1"/>
  <c r="X231" i="1" s="1"/>
  <c r="V223" i="1"/>
  <c r="X223" i="1" s="1"/>
  <c r="V215" i="1"/>
  <c r="X215" i="1" s="1"/>
  <c r="V207" i="1"/>
  <c r="X207" i="1" s="1"/>
  <c r="V199" i="1"/>
  <c r="X199" i="1" s="1"/>
  <c r="V191" i="1"/>
  <c r="X191" i="1" s="1"/>
  <c r="V183" i="1"/>
  <c r="X183" i="1" s="1"/>
  <c r="V175" i="1"/>
  <c r="X175" i="1" s="1"/>
  <c r="V167" i="1"/>
  <c r="X167" i="1" s="1"/>
  <c r="V159" i="1"/>
  <c r="X159" i="1" s="1"/>
  <c r="V151" i="1"/>
  <c r="X151" i="1" s="1"/>
  <c r="V15" i="1"/>
  <c r="X15" i="1" s="1"/>
  <c r="V136" i="1"/>
  <c r="X136" i="1" s="1"/>
  <c r="V128" i="1"/>
  <c r="X128" i="1" s="1"/>
  <c r="V120" i="1"/>
  <c r="X120" i="1" s="1"/>
  <c r="V112" i="1"/>
  <c r="X112" i="1" s="1"/>
  <c r="V105" i="1"/>
  <c r="X105" i="1" s="1"/>
  <c r="V97" i="1"/>
  <c r="X97" i="1" s="1"/>
  <c r="V89" i="1"/>
  <c r="X89" i="1" s="1"/>
  <c r="V81" i="1"/>
  <c r="X81" i="1" s="1"/>
  <c r="V72" i="1"/>
  <c r="X72" i="1" s="1"/>
  <c r="V64" i="1"/>
  <c r="X64" i="1" s="1"/>
  <c r="V56" i="1"/>
  <c r="X56" i="1" s="1"/>
  <c r="V48" i="1"/>
  <c r="X48" i="1" s="1"/>
  <c r="V40" i="1"/>
  <c r="X40" i="1" s="1"/>
  <c r="V32" i="1"/>
  <c r="X32" i="1" s="1"/>
  <c r="V19" i="1"/>
  <c r="X19" i="1" s="1"/>
  <c r="V16" i="1"/>
  <c r="X16" i="1" s="1"/>
  <c r="V7" i="1"/>
  <c r="X7" i="1" s="1"/>
  <c r="V322" i="1"/>
  <c r="X322" i="1" s="1"/>
  <c r="V314" i="1"/>
  <c r="X314" i="1" s="1"/>
  <c r="V306" i="1"/>
  <c r="X306" i="1" s="1"/>
  <c r="V298" i="1"/>
  <c r="X298" i="1" s="1"/>
  <c r="V290" i="1"/>
  <c r="X290" i="1" s="1"/>
  <c r="V282" i="1"/>
  <c r="X282" i="1" s="1"/>
  <c r="V274" i="1"/>
  <c r="X274" i="1" s="1"/>
  <c r="V266" i="1"/>
  <c r="X266" i="1" s="1"/>
  <c r="V258" i="1"/>
  <c r="X258" i="1" s="1"/>
  <c r="V250" i="1"/>
  <c r="X250" i="1" s="1"/>
  <c r="V242" i="1"/>
  <c r="X242" i="1" s="1"/>
  <c r="V234" i="1"/>
  <c r="X234" i="1" s="1"/>
  <c r="V226" i="1"/>
  <c r="X226" i="1" s="1"/>
  <c r="V218" i="1"/>
  <c r="X218" i="1" s="1"/>
  <c r="V210" i="1"/>
  <c r="X210" i="1" s="1"/>
  <c r="V202" i="1"/>
  <c r="X202" i="1" s="1"/>
  <c r="V194" i="1"/>
  <c r="X194" i="1" s="1"/>
  <c r="V186" i="1"/>
  <c r="X186" i="1" s="1"/>
  <c r="V178" i="1"/>
  <c r="X178" i="1" s="1"/>
  <c r="V170" i="1"/>
  <c r="X170" i="1" s="1"/>
  <c r="V162" i="1"/>
  <c r="X162" i="1" s="1"/>
  <c r="V154" i="1"/>
  <c r="X154" i="1" s="1"/>
  <c r="V146" i="1"/>
  <c r="X146" i="1" s="1"/>
  <c r="V139" i="1"/>
  <c r="X139" i="1" s="1"/>
  <c r="V131" i="1"/>
  <c r="X131" i="1" s="1"/>
  <c r="V123" i="1"/>
  <c r="X123" i="1" s="1"/>
  <c r="V115" i="1"/>
  <c r="X115" i="1" s="1"/>
  <c r="V107" i="1"/>
  <c r="X107" i="1" s="1"/>
  <c r="V100" i="1"/>
  <c r="X100" i="1" s="1"/>
  <c r="V92" i="1"/>
  <c r="X92" i="1" s="1"/>
  <c r="V84" i="1"/>
  <c r="X84" i="1" s="1"/>
  <c r="V76" i="1"/>
  <c r="X76" i="1" s="1"/>
  <c r="V67" i="1"/>
  <c r="X67" i="1" s="1"/>
  <c r="V59" i="1"/>
  <c r="X59" i="1" s="1"/>
  <c r="V51" i="1"/>
  <c r="X51" i="1" s="1"/>
  <c r="V43" i="1"/>
  <c r="X43" i="1" s="1"/>
  <c r="V35" i="1"/>
  <c r="X35" i="1" s="1"/>
  <c r="V27" i="1"/>
  <c r="X27" i="1" s="1"/>
  <c r="V20" i="1"/>
  <c r="X20" i="1" s="1"/>
  <c r="V9" i="1"/>
  <c r="X9" i="1" s="1"/>
  <c r="V317" i="1"/>
  <c r="X317" i="1" s="1"/>
  <c r="V309" i="1"/>
  <c r="X309" i="1" s="1"/>
  <c r="V301" i="1"/>
  <c r="X301" i="1" s="1"/>
  <c r="V293" i="1"/>
  <c r="X293" i="1" s="1"/>
  <c r="V285" i="1"/>
  <c r="X285" i="1" s="1"/>
  <c r="V277" i="1"/>
  <c r="X277" i="1" s="1"/>
  <c r="V269" i="1"/>
  <c r="X269" i="1" s="1"/>
  <c r="V261" i="1"/>
  <c r="X261" i="1" s="1"/>
  <c r="V253" i="1"/>
  <c r="X253" i="1" s="1"/>
  <c r="V245" i="1"/>
  <c r="X245" i="1" s="1"/>
  <c r="V237" i="1"/>
  <c r="X237" i="1" s="1"/>
  <c r="V229" i="1"/>
  <c r="X229" i="1" s="1"/>
  <c r="V221" i="1"/>
  <c r="X221" i="1" s="1"/>
  <c r="V213" i="1"/>
  <c r="X213" i="1" s="1"/>
  <c r="V205" i="1"/>
  <c r="X205" i="1" s="1"/>
  <c r="V197" i="1"/>
  <c r="X197" i="1" s="1"/>
  <c r="V189" i="1"/>
  <c r="X189" i="1" s="1"/>
  <c r="V181" i="1"/>
  <c r="X181" i="1" s="1"/>
  <c r="V173" i="1"/>
  <c r="X173" i="1" s="1"/>
  <c r="V165" i="1"/>
  <c r="X165" i="1" s="1"/>
  <c r="V157" i="1"/>
  <c r="X157" i="1" s="1"/>
  <c r="V149" i="1"/>
  <c r="X149" i="1" s="1"/>
  <c r="V142" i="1"/>
  <c r="X142" i="1" s="1"/>
  <c r="V134" i="1"/>
  <c r="X134" i="1" s="1"/>
  <c r="V126" i="1"/>
  <c r="X126" i="1" s="1"/>
  <c r="V118" i="1"/>
  <c r="X118" i="1" s="1"/>
  <c r="V110" i="1"/>
  <c r="X110" i="1" s="1"/>
  <c r="V103" i="1"/>
  <c r="X103" i="1" s="1"/>
  <c r="V95" i="1"/>
  <c r="X95" i="1" s="1"/>
  <c r="V87" i="1"/>
  <c r="X87" i="1" s="1"/>
  <c r="V79" i="1"/>
  <c r="X79" i="1" s="1"/>
  <c r="V70" i="1"/>
  <c r="X70" i="1" s="1"/>
  <c r="V62" i="1"/>
  <c r="X62" i="1" s="1"/>
  <c r="V54" i="1"/>
  <c r="X54" i="1" s="1"/>
  <c r="V46" i="1"/>
  <c r="X46" i="1" s="1"/>
  <c r="V38" i="1"/>
  <c r="X38" i="1" s="1"/>
  <c r="V30" i="1"/>
  <c r="X30" i="1" s="1"/>
  <c r="V23" i="1"/>
  <c r="X23" i="1" s="1"/>
  <c r="V13" i="1"/>
  <c r="X13" i="1" s="1"/>
  <c r="V5" i="1"/>
  <c r="X5" i="1" s="1"/>
  <c r="V320" i="1"/>
  <c r="X320" i="1" s="1"/>
  <c r="V312" i="1"/>
  <c r="X312" i="1" s="1"/>
  <c r="V304" i="1"/>
  <c r="X304" i="1" s="1"/>
  <c r="V296" i="1"/>
  <c r="X296" i="1" s="1"/>
  <c r="V288" i="1"/>
  <c r="X288" i="1" s="1"/>
  <c r="V280" i="1"/>
  <c r="X280" i="1" s="1"/>
  <c r="V272" i="1"/>
  <c r="X272" i="1" s="1"/>
  <c r="V264" i="1"/>
  <c r="X264" i="1" s="1"/>
  <c r="V256" i="1"/>
  <c r="X256" i="1" s="1"/>
  <c r="V248" i="1"/>
  <c r="X248" i="1" s="1"/>
  <c r="V240" i="1"/>
  <c r="X240" i="1" s="1"/>
  <c r="V232" i="1"/>
  <c r="X232" i="1" s="1"/>
  <c r="V224" i="1"/>
  <c r="X224" i="1" s="1"/>
  <c r="V216" i="1"/>
  <c r="X216" i="1" s="1"/>
  <c r="V208" i="1"/>
  <c r="X208" i="1" s="1"/>
  <c r="V200" i="1"/>
  <c r="X200" i="1" s="1"/>
  <c r="V192" i="1"/>
  <c r="X192" i="1" s="1"/>
  <c r="V184" i="1"/>
  <c r="X184" i="1" s="1"/>
  <c r="V176" i="1"/>
  <c r="X176" i="1" s="1"/>
  <c r="V168" i="1"/>
  <c r="X168" i="1" s="1"/>
  <c r="V160" i="1"/>
  <c r="X160" i="1" s="1"/>
  <c r="V152" i="1"/>
  <c r="X152" i="1" s="1"/>
  <c r="V144" i="1"/>
  <c r="X144" i="1" s="1"/>
  <c r="V137" i="1"/>
  <c r="X137" i="1" s="1"/>
  <c r="V129" i="1"/>
  <c r="X129" i="1" s="1"/>
  <c r="V121" i="1"/>
  <c r="X121" i="1" s="1"/>
  <c r="V113" i="1"/>
  <c r="X113" i="1" s="1"/>
  <c r="V106" i="1"/>
  <c r="X106" i="1" s="1"/>
  <c r="V98" i="1"/>
  <c r="X98" i="1" s="1"/>
  <c r="V90" i="1"/>
  <c r="X90" i="1" s="1"/>
  <c r="V82" i="1"/>
  <c r="X82" i="1" s="1"/>
  <c r="V73" i="1"/>
  <c r="X73" i="1" s="1"/>
  <c r="V65" i="1"/>
  <c r="X65" i="1" s="1"/>
  <c r="V57" i="1"/>
  <c r="X57" i="1" s="1"/>
  <c r="V49" i="1"/>
  <c r="X49" i="1" s="1"/>
  <c r="V41" i="1"/>
  <c r="X41" i="1" s="1"/>
  <c r="V33" i="1"/>
  <c r="X33" i="1" s="1"/>
  <c r="V25" i="1"/>
  <c r="X25" i="1" s="1"/>
  <c r="V14" i="1"/>
  <c r="X14" i="1" s="1"/>
  <c r="V11" i="1"/>
  <c r="X11" i="1" s="1"/>
  <c r="V323" i="1"/>
  <c r="X323" i="1" s="1"/>
  <c r="V315" i="1"/>
  <c r="X315" i="1" s="1"/>
  <c r="V307" i="1"/>
  <c r="X307" i="1" s="1"/>
  <c r="V299" i="1"/>
  <c r="X299" i="1" s="1"/>
  <c r="V291" i="1"/>
  <c r="X291" i="1" s="1"/>
  <c r="V283" i="1"/>
  <c r="X283" i="1" s="1"/>
  <c r="V275" i="1"/>
  <c r="X275" i="1" s="1"/>
  <c r="V267" i="1"/>
  <c r="X267" i="1" s="1"/>
  <c r="V259" i="1"/>
  <c r="X259" i="1" s="1"/>
  <c r="V251" i="1"/>
  <c r="X251" i="1" s="1"/>
  <c r="V243" i="1"/>
  <c r="X243" i="1" s="1"/>
  <c r="V235" i="1"/>
  <c r="X235" i="1" s="1"/>
  <c r="V227" i="1"/>
  <c r="X227" i="1" s="1"/>
  <c r="V219" i="1"/>
  <c r="X219" i="1" s="1"/>
  <c r="V211" i="1"/>
  <c r="X211" i="1" s="1"/>
  <c r="V203" i="1"/>
  <c r="X203" i="1" s="1"/>
  <c r="V195" i="1"/>
  <c r="X195" i="1" s="1"/>
  <c r="V187" i="1"/>
  <c r="X187" i="1" s="1"/>
  <c r="V179" i="1"/>
  <c r="X179" i="1" s="1"/>
  <c r="V171" i="1"/>
  <c r="X171" i="1" s="1"/>
  <c r="V163" i="1"/>
  <c r="X163" i="1" s="1"/>
  <c r="V155" i="1"/>
  <c r="X155" i="1" s="1"/>
  <c r="V147" i="1"/>
  <c r="X147" i="1" s="1"/>
  <c r="V140" i="1"/>
  <c r="X140" i="1" s="1"/>
  <c r="V132" i="1"/>
  <c r="X132" i="1" s="1"/>
  <c r="V124" i="1"/>
  <c r="X124" i="1" s="1"/>
  <c r="V116" i="1"/>
  <c r="X116" i="1" s="1"/>
  <c r="V108" i="1"/>
  <c r="X108" i="1" s="1"/>
  <c r="V101" i="1"/>
  <c r="X101" i="1" s="1"/>
  <c r="V93" i="1"/>
  <c r="X93" i="1" s="1"/>
  <c r="V85" i="1"/>
  <c r="X85" i="1" s="1"/>
  <c r="V77" i="1"/>
  <c r="X77" i="1" s="1"/>
  <c r="V68" i="1"/>
  <c r="X68" i="1" s="1"/>
  <c r="V60" i="1"/>
  <c r="X60" i="1" s="1"/>
  <c r="V52" i="1"/>
  <c r="X52" i="1" s="1"/>
  <c r="V44" i="1"/>
  <c r="X44" i="1" s="1"/>
  <c r="V36" i="1"/>
  <c r="X36" i="1" s="1"/>
  <c r="V28" i="1"/>
  <c r="X28" i="1" s="1"/>
  <c r="V21" i="1"/>
  <c r="X21" i="1" s="1"/>
  <c r="V10" i="1"/>
  <c r="X10" i="1" s="1"/>
  <c r="V318" i="1"/>
  <c r="X318" i="1" s="1"/>
  <c r="V302" i="1"/>
  <c r="X302" i="1" s="1"/>
  <c r="V286" i="1"/>
  <c r="X286" i="1" s="1"/>
  <c r="V270" i="1"/>
  <c r="X270" i="1" s="1"/>
  <c r="V254" i="1"/>
  <c r="X254" i="1" s="1"/>
  <c r="V238" i="1"/>
  <c r="X238" i="1" s="1"/>
  <c r="V214" i="1"/>
  <c r="X214" i="1" s="1"/>
  <c r="V310" i="1"/>
  <c r="X310" i="1" s="1"/>
  <c r="V294" i="1"/>
  <c r="X294" i="1" s="1"/>
  <c r="V278" i="1"/>
  <c r="X278" i="1" s="1"/>
  <c r="V262" i="1"/>
  <c r="X262" i="1" s="1"/>
  <c r="V246" i="1"/>
  <c r="X246" i="1" s="1"/>
  <c r="V230" i="1"/>
  <c r="X230" i="1" s="1"/>
  <c r="V222" i="1"/>
  <c r="X222" i="1" s="1"/>
  <c r="P5" i="3"/>
  <c r="P116" i="3"/>
  <c r="P42" i="3"/>
  <c r="P365" i="3" l="1"/>
  <c r="P371" i="3"/>
  <c r="P231" i="3"/>
  <c r="P7" i="3"/>
  <c r="P317" i="3"/>
  <c r="P284" i="3"/>
  <c r="P288" i="3"/>
  <c r="P350" i="3"/>
  <c r="P354" i="3"/>
  <c r="P339" i="3"/>
  <c r="P343" i="3"/>
  <c r="P376" i="3"/>
  <c r="P27" i="3"/>
  <c r="P45" i="3"/>
  <c r="P303" i="3"/>
  <c r="P281" i="3"/>
  <c r="P396" i="3"/>
  <c r="P11" i="3"/>
  <c r="P98" i="3"/>
  <c r="P125" i="3"/>
  <c r="P235" i="3"/>
  <c r="P21" i="3"/>
  <c r="P240" i="3"/>
  <c r="P10" i="3"/>
  <c r="P48" i="3"/>
  <c r="P68" i="3"/>
  <c r="P244" i="3"/>
  <c r="P65" i="3"/>
  <c r="P247" i="3"/>
  <c r="P225" i="3"/>
  <c r="P279" i="3"/>
  <c r="P227" i="3"/>
  <c r="P234" i="3"/>
  <c r="P319" i="3"/>
  <c r="P398" i="3"/>
  <c r="P18" i="3"/>
  <c r="P226" i="3"/>
  <c r="P229" i="3"/>
  <c r="P63" i="3"/>
  <c r="P108" i="3"/>
  <c r="P6" i="3"/>
  <c r="P89" i="3"/>
  <c r="P40" i="3"/>
  <c r="P29" i="3"/>
  <c r="P242" i="3"/>
  <c r="P9" i="3"/>
  <c r="P97" i="3"/>
  <c r="P348" i="3"/>
  <c r="P401" i="3"/>
  <c r="P28" i="3"/>
  <c r="P62" i="3"/>
  <c r="P13" i="3"/>
  <c r="P106" i="3"/>
  <c r="P30" i="3"/>
  <c r="P100" i="3"/>
  <c r="P324" i="3"/>
  <c r="P328" i="3"/>
  <c r="P308" i="3"/>
  <c r="P312" i="3"/>
  <c r="P298" i="3"/>
  <c r="P345" i="3"/>
  <c r="P349" i="3"/>
  <c r="P353" i="3"/>
  <c r="P357" i="3"/>
  <c r="P378" i="3"/>
  <c r="P382" i="3"/>
  <c r="P402" i="3"/>
  <c r="P224" i="3"/>
  <c r="P358" i="3"/>
  <c r="P361" i="3"/>
  <c r="P379" i="3"/>
  <c r="P403" i="3"/>
  <c r="P318" i="3"/>
  <c r="P239" i="3"/>
  <c r="P296" i="3"/>
  <c r="P304" i="3"/>
  <c r="P285" i="3"/>
  <c r="P380" i="3"/>
  <c r="P384" i="3"/>
  <c r="P404" i="3"/>
  <c r="P232" i="3"/>
  <c r="P99" i="3"/>
  <c r="P15" i="3"/>
  <c r="P369" i="3"/>
  <c r="P377" i="3"/>
  <c r="P381" i="3"/>
  <c r="P405" i="3"/>
  <c r="P14" i="3"/>
  <c r="P19" i="3"/>
  <c r="P118" i="3"/>
  <c r="P111" i="3"/>
  <c r="P228" i="3"/>
  <c r="P64" i="3"/>
  <c r="P101" i="3"/>
  <c r="P41" i="3"/>
  <c r="P12" i="3"/>
  <c r="P292" i="3"/>
  <c r="P300" i="3"/>
  <c r="P332" i="3"/>
  <c r="P351" i="3"/>
  <c r="P375" i="3"/>
  <c r="P117" i="3"/>
  <c r="P320" i="3"/>
  <c r="P355" i="3"/>
  <c r="P245" i="3"/>
  <c r="P230" i="3"/>
  <c r="P86" i="3"/>
  <c r="P237" i="3"/>
  <c r="P321" i="3"/>
  <c r="P307" i="3"/>
  <c r="P104" i="3"/>
  <c r="P333" i="3"/>
  <c r="P352" i="3"/>
  <c r="P372" i="3"/>
  <c r="P388" i="3"/>
  <c r="P392" i="3"/>
  <c r="P85" i="3"/>
  <c r="P47" i="3"/>
  <c r="P241" i="3"/>
  <c r="P356" i="3"/>
  <c r="P359" i="3"/>
  <c r="P243" i="3"/>
  <c r="P66" i="3"/>
  <c r="P238" i="3"/>
  <c r="P330" i="3"/>
  <c r="P246" i="3"/>
  <c r="P322" i="3"/>
  <c r="P294" i="3"/>
  <c r="P302" i="3"/>
  <c r="P280" i="3"/>
  <c r="P346" i="3"/>
  <c r="P373" i="3"/>
  <c r="P399" i="3"/>
  <c r="P102" i="3"/>
  <c r="P43" i="3"/>
  <c r="P236" i="3"/>
  <c r="P131" i="3"/>
  <c r="P129" i="3"/>
  <c r="P305" i="3"/>
  <c r="P313" i="3"/>
  <c r="P316" i="3"/>
  <c r="P335" i="3"/>
  <c r="P347" i="3"/>
  <c r="P368" i="3"/>
  <c r="P374" i="3"/>
  <c r="P390" i="3"/>
  <c r="P394" i="3"/>
  <c r="P397" i="3"/>
  <c r="P400" i="3"/>
  <c r="P124" i="3"/>
  <c r="P233" i="3"/>
  <c r="P293" i="3"/>
  <c r="P297" i="3"/>
  <c r="P331" i="3"/>
  <c r="P325" i="3"/>
  <c r="P309" i="3"/>
  <c r="P315" i="3"/>
  <c r="P301" i="3"/>
  <c r="P289" i="3"/>
  <c r="P336" i="3"/>
  <c r="P340" i="3"/>
  <c r="P344" i="3"/>
  <c r="P109" i="3"/>
  <c r="P362" i="3"/>
  <c r="P366" i="3"/>
  <c r="P87" i="3"/>
  <c r="P385" i="3"/>
  <c r="P389" i="3"/>
  <c r="P393" i="3"/>
  <c r="P326" i="3"/>
  <c r="P306" i="3"/>
  <c r="P310" i="3"/>
  <c r="P290" i="3"/>
  <c r="P337" i="3"/>
  <c r="P341" i="3"/>
  <c r="P363" i="3"/>
  <c r="P367" i="3"/>
  <c r="P386" i="3"/>
  <c r="P323" i="3"/>
  <c r="P314" i="3"/>
  <c r="P329" i="3"/>
  <c r="P327" i="3"/>
  <c r="P311" i="3"/>
  <c r="P283" i="3"/>
  <c r="P287" i="3"/>
  <c r="P291" i="3"/>
  <c r="P334" i="3"/>
  <c r="P338" i="3"/>
  <c r="P342" i="3"/>
  <c r="P360" i="3"/>
  <c r="P364" i="3"/>
  <c r="P16" i="3"/>
  <c r="P383" i="3"/>
  <c r="P387" i="3"/>
  <c r="P391" i="3"/>
  <c r="P395" i="3"/>
  <c r="P370" i="3"/>
  <c r="P282" i="3"/>
  <c r="P286" i="3"/>
  <c r="P295" i="3"/>
  <c r="P299" i="3"/>
  <c r="P44" i="3"/>
  <c r="P191" i="3" l="1"/>
  <c r="P171" i="3"/>
  <c r="P189" i="3"/>
  <c r="P177" i="3"/>
  <c r="P192" i="3"/>
  <c r="P183" i="3"/>
  <c r="P23" i="3"/>
  <c r="P90" i="3"/>
  <c r="P78" i="3"/>
  <c r="P34" i="3"/>
  <c r="P77" i="3"/>
  <c r="P93" i="3"/>
  <c r="P166" i="3"/>
  <c r="P187" i="3"/>
  <c r="P190" i="3"/>
  <c r="P76" i="3"/>
  <c r="P31" i="3"/>
  <c r="P178" i="3"/>
  <c r="P145" i="3"/>
  <c r="P179" i="3"/>
  <c r="P154" i="3"/>
  <c r="P160" i="3"/>
  <c r="P181" i="3"/>
  <c r="P185" i="3"/>
  <c r="P182" i="3"/>
  <c r="P184" i="3"/>
  <c r="P158" i="3"/>
  <c r="P188" i="3"/>
  <c r="P186" i="3"/>
  <c r="P119" i="3"/>
  <c r="P193" i="3"/>
  <c r="P180" i="3"/>
  <c r="P120" i="3" l="1"/>
  <c r="P25" i="3"/>
  <c r="P110" i="3"/>
  <c r="P137" i="3"/>
  <c r="P275" i="3"/>
  <c r="P252" i="3"/>
  <c r="P257" i="3"/>
  <c r="P83" i="3"/>
  <c r="P150" i="3" l="1"/>
  <c r="P201" i="3"/>
  <c r="P135" i="3"/>
  <c r="P92" i="3"/>
  <c r="P197" i="3" l="1"/>
  <c r="P147" i="3"/>
  <c r="P49" i="3"/>
  <c r="P72" i="3"/>
  <c r="P54" i="3"/>
  <c r="P162" i="3"/>
  <c r="P8" i="3"/>
  <c r="P136" i="3"/>
  <c r="P61" i="3"/>
  <c r="P155" i="3"/>
  <c r="P148" i="3"/>
  <c r="P140" i="3"/>
  <c r="P255" i="3"/>
  <c r="P209" i="3"/>
  <c r="P103" i="3"/>
  <c r="P134" i="3"/>
  <c r="P96" i="3"/>
  <c r="P261" i="3"/>
  <c r="P113" i="3"/>
  <c r="P112" i="3"/>
  <c r="P268" i="3"/>
  <c r="P213" i="3"/>
  <c r="P274" i="3" l="1"/>
  <c r="P114" i="3"/>
  <c r="P139" i="3"/>
  <c r="P204" i="3"/>
  <c r="P223" i="3"/>
  <c r="P194" i="3"/>
  <c r="P167" i="3"/>
  <c r="P55" i="3"/>
  <c r="P38" i="3"/>
  <c r="P173" i="3"/>
  <c r="P126" i="3"/>
  <c r="P70" i="3" l="1"/>
  <c r="P123" i="3"/>
  <c r="P122" i="3"/>
  <c r="P249" i="3" l="1"/>
  <c r="P264" i="3"/>
  <c r="P256" i="3"/>
  <c r="P175" i="3"/>
  <c r="P165" i="3"/>
  <c r="P156" i="3"/>
  <c r="P142" i="3"/>
  <c r="P20" i="3"/>
  <c r="P88" i="3"/>
  <c r="P121" i="3"/>
  <c r="P151" i="3"/>
  <c r="P39" i="3"/>
  <c r="P262" i="3"/>
  <c r="P24" i="3"/>
  <c r="P143" i="3"/>
  <c r="P84" i="3"/>
  <c r="P205" i="3"/>
  <c r="P71" i="3"/>
  <c r="P82" i="3"/>
  <c r="P81" i="3"/>
  <c r="P203" i="3"/>
  <c r="P107" i="3"/>
  <c r="P216" i="3"/>
  <c r="P199" i="3"/>
  <c r="P149" i="3"/>
  <c r="P26" i="3"/>
  <c r="P138" i="3"/>
  <c r="P164" i="3"/>
  <c r="P127" i="3"/>
  <c r="P37" i="3"/>
  <c r="P35" i="3"/>
  <c r="P130" i="3"/>
  <c r="P33" i="3"/>
  <c r="P207" i="3"/>
  <c r="P267" i="3"/>
  <c r="P22" i="3"/>
  <c r="P259" i="3"/>
  <c r="P176" i="3"/>
  <c r="P277" i="3"/>
  <c r="P50" i="3"/>
  <c r="P73" i="3"/>
  <c r="P265" i="3"/>
  <c r="P168" i="3"/>
  <c r="P144" i="3"/>
  <c r="P263" i="3"/>
  <c r="P67" i="3"/>
  <c r="P170" i="3"/>
  <c r="P215" i="3"/>
  <c r="P211" i="3"/>
  <c r="P115" i="3"/>
  <c r="P74" i="3"/>
  <c r="P163" i="3"/>
  <c r="P56" i="3"/>
  <c r="P272" i="3"/>
  <c r="P276" i="3"/>
  <c r="P32" i="3"/>
  <c r="P17" i="3"/>
  <c r="P141" i="3"/>
  <c r="P206" i="3"/>
  <c r="P46" i="3"/>
  <c r="P75" i="3"/>
  <c r="P269" i="3"/>
  <c r="P198" i="3"/>
  <c r="P220" i="3"/>
  <c r="P214" i="3"/>
  <c r="P60" i="3"/>
  <c r="P278" i="3"/>
  <c r="P105" i="3"/>
  <c r="P271" i="3"/>
  <c r="P251" i="3"/>
  <c r="P212" i="3"/>
  <c r="P69" i="3"/>
  <c r="P196" i="3"/>
  <c r="P146" i="3"/>
  <c r="P59" i="3"/>
  <c r="P159" i="3"/>
  <c r="P266" i="3"/>
  <c r="P248" i="3"/>
  <c r="P79" i="3"/>
  <c r="P250" i="3"/>
  <c r="P174" i="3"/>
  <c r="P128" i="3"/>
  <c r="P221" i="3"/>
  <c r="P254" i="3"/>
  <c r="P273" i="3"/>
  <c r="P52" i="3"/>
  <c r="P152" i="3"/>
  <c r="P80" i="3"/>
  <c r="P53" i="3"/>
  <c r="P200" i="3"/>
  <c r="P51" i="3"/>
  <c r="P195" i="3"/>
  <c r="P270" i="3"/>
  <c r="P208" i="3"/>
  <c r="P157" i="3"/>
  <c r="P36" i="3"/>
  <c r="P218" i="3"/>
  <c r="P260" i="3"/>
  <c r="P210" i="3"/>
  <c r="P253" i="3"/>
  <c r="P222" i="3"/>
  <c r="P94" i="3"/>
  <c r="P132" i="3"/>
  <c r="P161" i="3"/>
  <c r="P172" i="3"/>
  <c r="P58" i="3"/>
  <c r="P57" i="3"/>
  <c r="P133" i="3"/>
  <c r="P153" i="3"/>
  <c r="P258" i="3"/>
  <c r="P91" i="3"/>
  <c r="P217" i="3"/>
  <c r="P219" i="3"/>
  <c r="P169" i="3"/>
  <c r="P202" i="3"/>
  <c r="P95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</calcChain>
</file>

<file path=xl/sharedStrings.xml><?xml version="1.0" encoding="utf-8"?>
<sst xmlns="http://schemas.openxmlformats.org/spreadsheetml/2006/main" count="3102" uniqueCount="1093">
  <si>
    <t>10 - 11 класс</t>
  </si>
  <si>
    <t>S</t>
  </si>
  <si>
    <t>k</t>
  </si>
  <si>
    <t>8 - 9 класс</t>
  </si>
  <si>
    <t>Фамилия</t>
  </si>
  <si>
    <t>Имя</t>
  </si>
  <si>
    <t>МО</t>
  </si>
  <si>
    <t>ОО</t>
  </si>
  <si>
    <t>№</t>
  </si>
  <si>
    <t>Класс</t>
  </si>
  <si>
    <t>47й Турнир городов (базовый уровень)</t>
  </si>
  <si>
    <t>Бурмак</t>
  </si>
  <si>
    <t>Артем</t>
  </si>
  <si>
    <t>Абинский район</t>
  </si>
  <si>
    <t>МБОУ СОШ № 38</t>
  </si>
  <si>
    <t>Дереза</t>
  </si>
  <si>
    <t>Егор</t>
  </si>
  <si>
    <t>МБОУ СОШ № 30</t>
  </si>
  <si>
    <t>Коржук</t>
  </si>
  <si>
    <t>София</t>
  </si>
  <si>
    <t xml:space="preserve">Крижановская </t>
  </si>
  <si>
    <t>Дарья</t>
  </si>
  <si>
    <t>Кулаков</t>
  </si>
  <si>
    <t>Кирилл</t>
  </si>
  <si>
    <t>МБОУ СОШ № 1</t>
  </si>
  <si>
    <t>Неподоба</t>
  </si>
  <si>
    <t>Анастасия</t>
  </si>
  <si>
    <t>Стась</t>
  </si>
  <si>
    <t xml:space="preserve">Чалая </t>
  </si>
  <si>
    <t>Алиса</t>
  </si>
  <si>
    <t>Борохова</t>
  </si>
  <si>
    <t>Валерия</t>
  </si>
  <si>
    <t>Белоглинский район</t>
  </si>
  <si>
    <t>МБОУ СОШ № 9</t>
  </si>
  <si>
    <t>Вертий</t>
  </si>
  <si>
    <t>Сергей</t>
  </si>
  <si>
    <t>МБОУ СОШ № 12</t>
  </si>
  <si>
    <t>Карпенко</t>
  </si>
  <si>
    <t>Татьяна</t>
  </si>
  <si>
    <t>МБОУ СОШ № 11</t>
  </si>
  <si>
    <t>Мирошниченко</t>
  </si>
  <si>
    <t>Иван</t>
  </si>
  <si>
    <t xml:space="preserve">МБОУ СОШ № 12  </t>
  </si>
  <si>
    <t>Мусина</t>
  </si>
  <si>
    <t>Ульяна</t>
  </si>
  <si>
    <t>Постельная</t>
  </si>
  <si>
    <t>Маргарита</t>
  </si>
  <si>
    <t>Семенихин</t>
  </si>
  <si>
    <t>Соболева</t>
  </si>
  <si>
    <t>Анна</t>
  </si>
  <si>
    <t>Старокожев</t>
  </si>
  <si>
    <t>Савва</t>
  </si>
  <si>
    <t>Трунов</t>
  </si>
  <si>
    <t>Данил</t>
  </si>
  <si>
    <t>МБОУ СОШ № 5</t>
  </si>
  <si>
    <t>Филиппов</t>
  </si>
  <si>
    <t>Тимофей</t>
  </si>
  <si>
    <t>Ченцов</t>
  </si>
  <si>
    <t>Баев</t>
  </si>
  <si>
    <t>Дмитрий</t>
  </si>
  <si>
    <t>г. Новороссийск</t>
  </si>
  <si>
    <t>МАОУ лицей "МТ"</t>
  </si>
  <si>
    <t xml:space="preserve">Базилевич </t>
  </si>
  <si>
    <t>МАОУ СОШ № 19</t>
  </si>
  <si>
    <t>Бестаев</t>
  </si>
  <si>
    <t>Матвей</t>
  </si>
  <si>
    <t>МБОУ ТЭЛ</t>
  </si>
  <si>
    <t>Вовк</t>
  </si>
  <si>
    <t>МБОУ СОШ № 18</t>
  </si>
  <si>
    <t xml:space="preserve">Волошин </t>
  </si>
  <si>
    <t>Максимилиан</t>
  </si>
  <si>
    <t>ЧОУ СОШ "Личность"</t>
  </si>
  <si>
    <t xml:space="preserve">Гамаюнов </t>
  </si>
  <si>
    <t xml:space="preserve">Герасименко </t>
  </si>
  <si>
    <t xml:space="preserve">Дементьев </t>
  </si>
  <si>
    <t>Роман</t>
  </si>
  <si>
    <t>МАОУ СОШ №40</t>
  </si>
  <si>
    <t>Дударенко</t>
  </si>
  <si>
    <t>Анатолий</t>
  </si>
  <si>
    <t>МАОУ гимназия № 5</t>
  </si>
  <si>
    <t>Игнатьев</t>
  </si>
  <si>
    <t>Григорий</t>
  </si>
  <si>
    <t xml:space="preserve">Каданцев </t>
  </si>
  <si>
    <t>Александр</t>
  </si>
  <si>
    <t xml:space="preserve">Карачанцев </t>
  </si>
  <si>
    <t>МБОУ СОШ №30</t>
  </si>
  <si>
    <t>Кожемякин</t>
  </si>
  <si>
    <t>Михаил</t>
  </si>
  <si>
    <t xml:space="preserve">Коновалов </t>
  </si>
  <si>
    <t>Владимир</t>
  </si>
  <si>
    <t>МАОУ СОШ№ 19</t>
  </si>
  <si>
    <t>Коротков</t>
  </si>
  <si>
    <t>Светослав</t>
  </si>
  <si>
    <t>МАОУ СОШ № 34</t>
  </si>
  <si>
    <t>Котова</t>
  </si>
  <si>
    <t xml:space="preserve">Кравчина </t>
  </si>
  <si>
    <t>Диана</t>
  </si>
  <si>
    <t xml:space="preserve">МБОУ СОШ №10 </t>
  </si>
  <si>
    <t xml:space="preserve">Краснопольский </t>
  </si>
  <si>
    <t>Максим</t>
  </si>
  <si>
    <t>Кудрявцев</t>
  </si>
  <si>
    <t>Илья</t>
  </si>
  <si>
    <t xml:space="preserve">Любченко </t>
  </si>
  <si>
    <t xml:space="preserve">Макеев </t>
  </si>
  <si>
    <t>Николай</t>
  </si>
  <si>
    <t>Мальцева</t>
  </si>
  <si>
    <t>Милана</t>
  </si>
  <si>
    <t xml:space="preserve">Миронов </t>
  </si>
  <si>
    <t>Глеб</t>
  </si>
  <si>
    <t>Плешаков</t>
  </si>
  <si>
    <t>Платон</t>
  </si>
  <si>
    <t xml:space="preserve">Резников </t>
  </si>
  <si>
    <t>Репкин</t>
  </si>
  <si>
    <t>МБОУ СОШ 24 имени генерала Н.Н. Раевского</t>
  </si>
  <si>
    <t>Румянцева</t>
  </si>
  <si>
    <t>Надежда</t>
  </si>
  <si>
    <t>ЧОУ гимназия № 1</t>
  </si>
  <si>
    <t>Скляренко</t>
  </si>
  <si>
    <t>Виктор</t>
  </si>
  <si>
    <t xml:space="preserve">Сулаквелидзе </t>
  </si>
  <si>
    <t>Ния</t>
  </si>
  <si>
    <t xml:space="preserve">Уколова </t>
  </si>
  <si>
    <t>Алина</t>
  </si>
  <si>
    <t>Мария</t>
  </si>
  <si>
    <t xml:space="preserve">Фисенко </t>
  </si>
  <si>
    <t>Петр</t>
  </si>
  <si>
    <t xml:space="preserve">Чугаевская </t>
  </si>
  <si>
    <t>Арина</t>
  </si>
  <si>
    <t xml:space="preserve">Шартон </t>
  </si>
  <si>
    <t>МБОУ СОШ №32</t>
  </si>
  <si>
    <t>Шикора</t>
  </si>
  <si>
    <t>Штанько</t>
  </si>
  <si>
    <t>Виктория</t>
  </si>
  <si>
    <t>Щепетов</t>
  </si>
  <si>
    <t>Всеволод</t>
  </si>
  <si>
    <t>Якшев</t>
  </si>
  <si>
    <t>Давид</t>
  </si>
  <si>
    <t>Аваносова</t>
  </si>
  <si>
    <t>Ксения</t>
  </si>
  <si>
    <t>г.-к. Анапа</t>
  </si>
  <si>
    <t>МБОУ СОШ № 1 им. Н.М. Самбурова</t>
  </si>
  <si>
    <t>Азмиева</t>
  </si>
  <si>
    <t>Эвелина</t>
  </si>
  <si>
    <t>МБОУ гимназия «Эврика» им. В.А. Сухомлинского</t>
  </si>
  <si>
    <t>Безуспарец</t>
  </si>
  <si>
    <t>Варвара</t>
  </si>
  <si>
    <t xml:space="preserve">Белогрудов </t>
  </si>
  <si>
    <t>Степан</t>
  </si>
  <si>
    <t>Боголюбов</t>
  </si>
  <si>
    <t>Газарян</t>
  </si>
  <si>
    <t>Светлана</t>
  </si>
  <si>
    <t>Лиана</t>
  </si>
  <si>
    <t>Гилева</t>
  </si>
  <si>
    <t>Юлия</t>
  </si>
  <si>
    <t>МБОУ СОШ № 19 им. В.О. Карпова</t>
  </si>
  <si>
    <t>Зыкин</t>
  </si>
  <si>
    <t>Коваленко</t>
  </si>
  <si>
    <t>Алексей</t>
  </si>
  <si>
    <t xml:space="preserve">Лавренова </t>
  </si>
  <si>
    <t>Непесов</t>
  </si>
  <si>
    <t>Никифоров</t>
  </si>
  <si>
    <t>МБОУ гимназия «Аврора» им. И.И. Ладутько</t>
  </si>
  <si>
    <t>Петров</t>
  </si>
  <si>
    <t>Мирон</t>
  </si>
  <si>
    <t>Пикунов</t>
  </si>
  <si>
    <t>Показанов</t>
  </si>
  <si>
    <t>Попов</t>
  </si>
  <si>
    <t>Артём</t>
  </si>
  <si>
    <t>МАОУ СОШ № 35 им. А.Д. Безкровного</t>
  </si>
  <si>
    <t>Сабитова</t>
  </si>
  <si>
    <t>Дана</t>
  </si>
  <si>
    <t>Тюменцев</t>
  </si>
  <si>
    <t>Усольцева</t>
  </si>
  <si>
    <t>Шабельникова</t>
  </si>
  <si>
    <t>Анжелика</t>
  </si>
  <si>
    <t>Энгель</t>
  </si>
  <si>
    <t>Марк</t>
  </si>
  <si>
    <t>НЧОУ СОШ Светоч</t>
  </si>
  <si>
    <t>Яненко</t>
  </si>
  <si>
    <t>Евдокименко</t>
  </si>
  <si>
    <t>г.-к. Геленджик</t>
  </si>
  <si>
    <t>МБОУ СОШ № 3</t>
  </si>
  <si>
    <t>Иноземцев</t>
  </si>
  <si>
    <t>Юрий</t>
  </si>
  <si>
    <t xml:space="preserve">МБОУ СОШ №5 </t>
  </si>
  <si>
    <t xml:space="preserve">Новиков </t>
  </si>
  <si>
    <t>Артур</t>
  </si>
  <si>
    <t>Погорелов</t>
  </si>
  <si>
    <t xml:space="preserve">Пономарев </t>
  </si>
  <si>
    <t>Семен</t>
  </si>
  <si>
    <t xml:space="preserve">Сукшин </t>
  </si>
  <si>
    <t>Трофименко</t>
  </si>
  <si>
    <t>Чекотун</t>
  </si>
  <si>
    <t>Никита</t>
  </si>
  <si>
    <t xml:space="preserve">Азовцев </t>
  </si>
  <si>
    <t>г.-к. Сочи</t>
  </si>
  <si>
    <t>МОБУ гимназия №8, МБУ ДО ЦТРиГО</t>
  </si>
  <si>
    <t>Байрамов</t>
  </si>
  <si>
    <t>МОБУ гимназия №8</t>
  </si>
  <si>
    <t>Барков</t>
  </si>
  <si>
    <t xml:space="preserve">Бескровный </t>
  </si>
  <si>
    <t>Денис</t>
  </si>
  <si>
    <t xml:space="preserve">Биличенко </t>
  </si>
  <si>
    <t xml:space="preserve">Артем </t>
  </si>
  <si>
    <t>ОАНО СОШ «Пенаты»</t>
  </si>
  <si>
    <t>Боровиков</t>
  </si>
  <si>
    <t xml:space="preserve">Мирон </t>
  </si>
  <si>
    <t>Боровских</t>
  </si>
  <si>
    <t>Даниил</t>
  </si>
  <si>
    <t>Боярко</t>
  </si>
  <si>
    <t>Ярослав</t>
  </si>
  <si>
    <t>Бродский</t>
  </si>
  <si>
    <t>Арсений</t>
  </si>
  <si>
    <t xml:space="preserve">Брызгалов </t>
  </si>
  <si>
    <t xml:space="preserve">Тимофей </t>
  </si>
  <si>
    <t>Виноградова</t>
  </si>
  <si>
    <t>Владимиров</t>
  </si>
  <si>
    <t>АНОО "Президентский лицей "Сириус"</t>
  </si>
  <si>
    <t>Гараева</t>
  </si>
  <si>
    <t>Мира</t>
  </si>
  <si>
    <t>Гаргацев</t>
  </si>
  <si>
    <t>Ибрагим</t>
  </si>
  <si>
    <t>Гутков</t>
  </si>
  <si>
    <t>Савелий</t>
  </si>
  <si>
    <t>Даниленко</t>
  </si>
  <si>
    <t>Тихон</t>
  </si>
  <si>
    <t>Дашевская</t>
  </si>
  <si>
    <t xml:space="preserve"> Полина</t>
  </si>
  <si>
    <t>Девятов</t>
  </si>
  <si>
    <t>Достов</t>
  </si>
  <si>
    <t>Вячеслав</t>
  </si>
  <si>
    <t>Жабицкая</t>
  </si>
  <si>
    <t>Жежель</t>
  </si>
  <si>
    <t xml:space="preserve"> Елисей</t>
  </si>
  <si>
    <t>Звягинцев</t>
  </si>
  <si>
    <t>МОБУ СОШ № 20</t>
  </si>
  <si>
    <t>Ильина</t>
  </si>
  <si>
    <t>Кармаков</t>
  </si>
  <si>
    <t>Владислав</t>
  </si>
  <si>
    <t>Кондыбаров</t>
  </si>
  <si>
    <t>Антон</t>
  </si>
  <si>
    <t>Космачевский</t>
  </si>
  <si>
    <t>Костина</t>
  </si>
  <si>
    <t>Кристина</t>
  </si>
  <si>
    <t>Косякова</t>
  </si>
  <si>
    <t>Катерина</t>
  </si>
  <si>
    <t>Кочканян</t>
  </si>
  <si>
    <t>Зограб</t>
  </si>
  <si>
    <t>Куклин</t>
  </si>
  <si>
    <t>Лунин</t>
  </si>
  <si>
    <t>Малхасян</t>
  </si>
  <si>
    <t>Богдан</t>
  </si>
  <si>
    <t>Манузина</t>
  </si>
  <si>
    <t>Маркозьян</t>
  </si>
  <si>
    <t>Виолетта</t>
  </si>
  <si>
    <t>Мещеряков</t>
  </si>
  <si>
    <t>Михатов</t>
  </si>
  <si>
    <t>Наумкова</t>
  </si>
  <si>
    <t>Елизавета</t>
  </si>
  <si>
    <t>Носач</t>
  </si>
  <si>
    <t>Фёдор</t>
  </si>
  <si>
    <t xml:space="preserve">Нурисламов </t>
  </si>
  <si>
    <t>Захар</t>
  </si>
  <si>
    <t xml:space="preserve">Парфененок </t>
  </si>
  <si>
    <t>Андрей</t>
  </si>
  <si>
    <t xml:space="preserve">Прусский </t>
  </si>
  <si>
    <t xml:space="preserve">Пятовол </t>
  </si>
  <si>
    <t>Рогачев</t>
  </si>
  <si>
    <t>Сармат</t>
  </si>
  <si>
    <t>Сазонов</t>
  </si>
  <si>
    <t>Макар</t>
  </si>
  <si>
    <t>Сарсоматян</t>
  </si>
  <si>
    <t>Полина</t>
  </si>
  <si>
    <t>Слепачук</t>
  </si>
  <si>
    <t>Степовик</t>
  </si>
  <si>
    <t xml:space="preserve">Николай </t>
  </si>
  <si>
    <t>Сухарев</t>
  </si>
  <si>
    <t>Трушковская</t>
  </si>
  <si>
    <t>Вероника</t>
  </si>
  <si>
    <t>Ухлова</t>
  </si>
  <si>
    <t>Марина</t>
  </si>
  <si>
    <t>Черникова</t>
  </si>
  <si>
    <t xml:space="preserve">Шадрина </t>
  </si>
  <si>
    <t xml:space="preserve">Мария </t>
  </si>
  <si>
    <t xml:space="preserve">Шевелёв </t>
  </si>
  <si>
    <t xml:space="preserve">Захар </t>
  </si>
  <si>
    <t>Шевцов</t>
  </si>
  <si>
    <t>Семён</t>
  </si>
  <si>
    <t xml:space="preserve">Яковлев </t>
  </si>
  <si>
    <t>Георгий</t>
  </si>
  <si>
    <t>Киршова</t>
  </si>
  <si>
    <t>Гулькевичский район</t>
  </si>
  <si>
    <t>МБОУ СОШ № 13 им. В.В. Горбатко</t>
  </si>
  <si>
    <t>Ольховацкая</t>
  </si>
  <si>
    <t>Александра</t>
  </si>
  <si>
    <t xml:space="preserve">Абраков </t>
  </si>
  <si>
    <t>Ейский район</t>
  </si>
  <si>
    <t>МБОУ лицей № 4 им. профессора Е.А.Котенко г. Ейска МО Ейский район</t>
  </si>
  <si>
    <t>Агеева</t>
  </si>
  <si>
    <t>Злата</t>
  </si>
  <si>
    <t>МБОУ СОШ № 2 имени Героя Советского Союза А.В. Ляпидевского г. Ейска МО Ейский район</t>
  </si>
  <si>
    <t xml:space="preserve">Агейкина </t>
  </si>
  <si>
    <t>МБОУ СОШ № 7 им. историка, профессора Н. И. Павленко г. Ейска МО Ейский район</t>
  </si>
  <si>
    <t>Артюхова</t>
  </si>
  <si>
    <t>МБОУ гимназия №14 им. Ю. А. Гагарина г. Ейска МО Ейский район</t>
  </si>
  <si>
    <t>Балковая</t>
  </si>
  <si>
    <t>Дедова</t>
  </si>
  <si>
    <t>Стефания</t>
  </si>
  <si>
    <t>Захарова</t>
  </si>
  <si>
    <t>Лапченко</t>
  </si>
  <si>
    <t>Лихолит</t>
  </si>
  <si>
    <t>Софи</t>
  </si>
  <si>
    <t>Ломакин</t>
  </si>
  <si>
    <t>Маслаков</t>
  </si>
  <si>
    <t>Перевезенцева</t>
  </si>
  <si>
    <t xml:space="preserve">Петросян </t>
  </si>
  <si>
    <t>Подоляк</t>
  </si>
  <si>
    <t>Савиков</t>
  </si>
  <si>
    <t>Серебрянников</t>
  </si>
  <si>
    <t>Тимур</t>
  </si>
  <si>
    <t>Сидоров</t>
  </si>
  <si>
    <t>Скляров</t>
  </si>
  <si>
    <t>Собянин</t>
  </si>
  <si>
    <t>Стукалова</t>
  </si>
  <si>
    <t>Кира</t>
  </si>
  <si>
    <t>Типаева</t>
  </si>
  <si>
    <t>Алия</t>
  </si>
  <si>
    <t>Тихонова</t>
  </si>
  <si>
    <t>Шахова</t>
  </si>
  <si>
    <t>Юлиана</t>
  </si>
  <si>
    <t>Шклярова</t>
  </si>
  <si>
    <t xml:space="preserve">Юрьев </t>
  </si>
  <si>
    <t>Юсупов</t>
  </si>
  <si>
    <t>Алмаз</t>
  </si>
  <si>
    <t>Дан</t>
  </si>
  <si>
    <t>Кавказский район</t>
  </si>
  <si>
    <t>МБОУ СОШ №5 им.В.В. Терешковой</t>
  </si>
  <si>
    <t>Ищенко</t>
  </si>
  <si>
    <t>Костромина</t>
  </si>
  <si>
    <t>Ольга</t>
  </si>
  <si>
    <t>Лускарь</t>
  </si>
  <si>
    <t xml:space="preserve">Панькова </t>
  </si>
  <si>
    <t xml:space="preserve">Полина </t>
  </si>
  <si>
    <t>Полустова</t>
  </si>
  <si>
    <t xml:space="preserve">Самсонова </t>
  </si>
  <si>
    <t xml:space="preserve">Вероника </t>
  </si>
  <si>
    <t>Семенов</t>
  </si>
  <si>
    <t>Станпислав</t>
  </si>
  <si>
    <t>Балаховский</t>
  </si>
  <si>
    <t>Калининский район</t>
  </si>
  <si>
    <t>МБОУ СОШ №4</t>
  </si>
  <si>
    <t>Баранкова</t>
  </si>
  <si>
    <t>Малена</t>
  </si>
  <si>
    <t>Баранов</t>
  </si>
  <si>
    <t>Евгений</t>
  </si>
  <si>
    <t>МБОУ СОШ №7</t>
  </si>
  <si>
    <t>Булдаков</t>
  </si>
  <si>
    <t>Зюзев</t>
  </si>
  <si>
    <t>Кравцова</t>
  </si>
  <si>
    <t>Алёна</t>
  </si>
  <si>
    <t>Красько</t>
  </si>
  <si>
    <t>МБОУ СОШ №5</t>
  </si>
  <si>
    <t>Кучер</t>
  </si>
  <si>
    <t>Софья</t>
  </si>
  <si>
    <t>Лебедь</t>
  </si>
  <si>
    <t>Малый</t>
  </si>
  <si>
    <t>Мешковая</t>
  </si>
  <si>
    <t>Миндров</t>
  </si>
  <si>
    <t xml:space="preserve">Митус </t>
  </si>
  <si>
    <t>Артемий</t>
  </si>
  <si>
    <t>Михайленко</t>
  </si>
  <si>
    <t>Михайлов</t>
  </si>
  <si>
    <t>Мощенский</t>
  </si>
  <si>
    <t>Полуцкая</t>
  </si>
  <si>
    <t xml:space="preserve">Рогожников </t>
  </si>
  <si>
    <t>Рыженкова</t>
  </si>
  <si>
    <t>Наталья</t>
  </si>
  <si>
    <t>Страшко</t>
  </si>
  <si>
    <t>Удалов</t>
  </si>
  <si>
    <t>Чертова</t>
  </si>
  <si>
    <t>Екатерина</t>
  </si>
  <si>
    <t>Швецова</t>
  </si>
  <si>
    <t>Яриш</t>
  </si>
  <si>
    <t>Абазов</t>
  </si>
  <si>
    <t>Лабинский район</t>
  </si>
  <si>
    <t>МОБУ СОШ 10</t>
  </si>
  <si>
    <t xml:space="preserve">Александрова </t>
  </si>
  <si>
    <t>МОБУ СОШ №3 им.Е.В.Хлудеева</t>
  </si>
  <si>
    <t xml:space="preserve">Алексейченко </t>
  </si>
  <si>
    <t xml:space="preserve">Арсений </t>
  </si>
  <si>
    <t>МОБУ СОШ 9</t>
  </si>
  <si>
    <t>Анахина</t>
  </si>
  <si>
    <t>МОБУ ООШ №26</t>
  </si>
  <si>
    <t>Бабаян</t>
  </si>
  <si>
    <t>Арман</t>
  </si>
  <si>
    <t>МОБУ СОШ № 2</t>
  </si>
  <si>
    <t>Бирюля</t>
  </si>
  <si>
    <t>МОБУ СОШ 6 Лабинска</t>
  </si>
  <si>
    <t>Бурьянова</t>
  </si>
  <si>
    <t>МОБУ СОШ 7</t>
  </si>
  <si>
    <t>Варданян</t>
  </si>
  <si>
    <t>Ангелина</t>
  </si>
  <si>
    <t>Войтенко</t>
  </si>
  <si>
    <t>МОБУ СОШ N 9</t>
  </si>
  <si>
    <t>Волощенко</t>
  </si>
  <si>
    <t>Гайбулаева</t>
  </si>
  <si>
    <t>Лия</t>
  </si>
  <si>
    <t xml:space="preserve">Гальцев </t>
  </si>
  <si>
    <t>Гриценко</t>
  </si>
  <si>
    <t xml:space="preserve">Груздева </t>
  </si>
  <si>
    <t xml:space="preserve">МОБУ СОШ 13 </t>
  </si>
  <si>
    <t>Даренская</t>
  </si>
  <si>
    <t>МОБУ СОШ №22</t>
  </si>
  <si>
    <t>Доманов</t>
  </si>
  <si>
    <t>Дупик</t>
  </si>
  <si>
    <t>МОБУ ООШ№27</t>
  </si>
  <si>
    <t>Ерошенко</t>
  </si>
  <si>
    <t>МОБУ МОШ9</t>
  </si>
  <si>
    <t>Захарченко</t>
  </si>
  <si>
    <t>МОБУ СОШ 2</t>
  </si>
  <si>
    <t>Зверева</t>
  </si>
  <si>
    <t xml:space="preserve">Екатерина </t>
  </si>
  <si>
    <t xml:space="preserve">МОБУ СОШ 1 </t>
  </si>
  <si>
    <t>Иванов</t>
  </si>
  <si>
    <t>Родион</t>
  </si>
  <si>
    <t>Изъюров</t>
  </si>
  <si>
    <t>МОБУ СОШ 4</t>
  </si>
  <si>
    <t>Калинина</t>
  </si>
  <si>
    <t>Киценко</t>
  </si>
  <si>
    <t>Колесников</t>
  </si>
  <si>
    <t xml:space="preserve">МОБУ ООШ №27 </t>
  </si>
  <si>
    <t>Кузнецова</t>
  </si>
  <si>
    <t>Алена</t>
  </si>
  <si>
    <t>МОБУ СОШ № 6 г. Лабинска</t>
  </si>
  <si>
    <t>Кузьмина</t>
  </si>
  <si>
    <t>Курчин</t>
  </si>
  <si>
    <t>Кусакин</t>
  </si>
  <si>
    <t>Кустарёва</t>
  </si>
  <si>
    <t>Кучуков</t>
  </si>
  <si>
    <t>Станислав</t>
  </si>
  <si>
    <t>МОБУ СОШ 5</t>
  </si>
  <si>
    <t>Лапина</t>
  </si>
  <si>
    <t>Лиценко</t>
  </si>
  <si>
    <t>МОБУ ООШ №27</t>
  </si>
  <si>
    <t>Лубков</t>
  </si>
  <si>
    <t>Олег</t>
  </si>
  <si>
    <t>Магомедов</t>
  </si>
  <si>
    <t>Руслан</t>
  </si>
  <si>
    <t>Манукайло</t>
  </si>
  <si>
    <t>МОБУ СОШ 1</t>
  </si>
  <si>
    <t>Манченко</t>
  </si>
  <si>
    <t>МОБУ СОШ №3</t>
  </si>
  <si>
    <t>Марьяш</t>
  </si>
  <si>
    <t>Мащенко</t>
  </si>
  <si>
    <t>Яна</t>
  </si>
  <si>
    <t>Метленко</t>
  </si>
  <si>
    <t>Дарина</t>
  </si>
  <si>
    <t>Минаева</t>
  </si>
  <si>
    <t xml:space="preserve">Миняйло </t>
  </si>
  <si>
    <t>МОБУ СОШ №9</t>
  </si>
  <si>
    <t>Мищенко-Довгань</t>
  </si>
  <si>
    <t>Мудрый</t>
  </si>
  <si>
    <t>Нехаев</t>
  </si>
  <si>
    <t>Павлюков</t>
  </si>
  <si>
    <t>Архип</t>
  </si>
  <si>
    <t>Парфиненко</t>
  </si>
  <si>
    <t xml:space="preserve">Антон  </t>
  </si>
  <si>
    <t>Пащенко</t>
  </si>
  <si>
    <t>Подсевный</t>
  </si>
  <si>
    <t>Подскребалина</t>
  </si>
  <si>
    <t>МОБУ СОШ №3 имм.Е.В.Хлудеева</t>
  </si>
  <si>
    <t>Попова</t>
  </si>
  <si>
    <t>Рязанова</t>
  </si>
  <si>
    <t>Сандалова</t>
  </si>
  <si>
    <t>Сахно</t>
  </si>
  <si>
    <t xml:space="preserve">Смолянинов </t>
  </si>
  <si>
    <t>Созданина</t>
  </si>
  <si>
    <t>Спрожицкая</t>
  </si>
  <si>
    <t>Анфиса</t>
  </si>
  <si>
    <t>Стасюкевич</t>
  </si>
  <si>
    <t>Аким</t>
  </si>
  <si>
    <t>Стрельцова</t>
  </si>
  <si>
    <t>Суднеко</t>
  </si>
  <si>
    <t>Сукиасян</t>
  </si>
  <si>
    <t>Таварткиладзе</t>
  </si>
  <si>
    <t>Танкова</t>
  </si>
  <si>
    <t xml:space="preserve">Трофимович </t>
  </si>
  <si>
    <t xml:space="preserve">Лариса </t>
  </si>
  <si>
    <t>МОБУ МОГ 9</t>
  </si>
  <si>
    <t xml:space="preserve">Фонарёва </t>
  </si>
  <si>
    <t xml:space="preserve">Алёна </t>
  </si>
  <si>
    <t>Харламов</t>
  </si>
  <si>
    <t>Хрулева</t>
  </si>
  <si>
    <t xml:space="preserve"> МОБУ СОШ 9</t>
  </si>
  <si>
    <t>Черкашин</t>
  </si>
  <si>
    <t>Мирослав</t>
  </si>
  <si>
    <t>Черкашина</t>
  </si>
  <si>
    <t>Чумаченко</t>
  </si>
  <si>
    <t>Шевчук</t>
  </si>
  <si>
    <t xml:space="preserve">Шипулина </t>
  </si>
  <si>
    <t>Якушева</t>
  </si>
  <si>
    <t>Маерова</t>
  </si>
  <si>
    <t>Павловский район</t>
  </si>
  <si>
    <t>МАОУ СОШ № 2 им. И.М. Суворова ст. Павловской</t>
  </si>
  <si>
    <t>Самойленко</t>
  </si>
  <si>
    <t>Акулов</t>
  </si>
  <si>
    <t>Приморско-Ахтарский район</t>
  </si>
  <si>
    <t>МАОУ СОШ №22</t>
  </si>
  <si>
    <t>Барышева</t>
  </si>
  <si>
    <t>Белыхов</t>
  </si>
  <si>
    <t>Валитов</t>
  </si>
  <si>
    <t>Горбунова</t>
  </si>
  <si>
    <t>Лилия</t>
  </si>
  <si>
    <t>Абраменков</t>
  </si>
  <si>
    <t>Тихорецкий район</t>
  </si>
  <si>
    <t>МБОУ Гимназия № 6 г. Тихорецка</t>
  </si>
  <si>
    <t>Аникин</t>
  </si>
  <si>
    <t>Бабаева</t>
  </si>
  <si>
    <t xml:space="preserve">МБОУ СОШ № 7 г. Тихорецка </t>
  </si>
  <si>
    <t>Башлай</t>
  </si>
  <si>
    <t>Белозёрова</t>
  </si>
  <si>
    <t xml:space="preserve">МБОУ СОШ № 4 г. Тихорецка </t>
  </si>
  <si>
    <t>Боданова</t>
  </si>
  <si>
    <t>МБОУ СОШ № 11 ст. Хоперской</t>
  </si>
  <si>
    <t>Возжов</t>
  </si>
  <si>
    <t xml:space="preserve">МБОУ СОШ № 34 г. Тихорецка </t>
  </si>
  <si>
    <t>Воронов</t>
  </si>
  <si>
    <t>Валерий</t>
  </si>
  <si>
    <t>Гайдамакина</t>
  </si>
  <si>
    <t>Гурьянова</t>
  </si>
  <si>
    <t>Деянова</t>
  </si>
  <si>
    <t>Кутовой</t>
  </si>
  <si>
    <t>Лебедев</t>
  </si>
  <si>
    <t>Ростислав</t>
  </si>
  <si>
    <t>МБОУ СОШ № 35 пос. Малороссийского</t>
  </si>
  <si>
    <t>Лебедева</t>
  </si>
  <si>
    <t xml:space="preserve">МБОУ СОШ № 2 г. Тихорецка </t>
  </si>
  <si>
    <t>Лескина</t>
  </si>
  <si>
    <t>Лопатина</t>
  </si>
  <si>
    <t>Малова</t>
  </si>
  <si>
    <t>Евгения</t>
  </si>
  <si>
    <t>МБОУ СОШ № 18 пос. Паркового</t>
  </si>
  <si>
    <t>Мансуров</t>
  </si>
  <si>
    <t>Мельников</t>
  </si>
  <si>
    <t>Нарбекова</t>
  </si>
  <si>
    <t>Ева</t>
  </si>
  <si>
    <t>Никитин</t>
  </si>
  <si>
    <t>Плотников</t>
  </si>
  <si>
    <t>Попков</t>
  </si>
  <si>
    <t>Павел</t>
  </si>
  <si>
    <t>Ракитина</t>
  </si>
  <si>
    <t>Резниченко</t>
  </si>
  <si>
    <t>Вадим</t>
  </si>
  <si>
    <t>Санникова</t>
  </si>
  <si>
    <t>Сельменёв</t>
  </si>
  <si>
    <t>Серпуховитин</t>
  </si>
  <si>
    <t>Артëм</t>
  </si>
  <si>
    <t>Троян</t>
  </si>
  <si>
    <t>Аделина</t>
  </si>
  <si>
    <t>Усеинов</t>
  </si>
  <si>
    <t>Чальцев</t>
  </si>
  <si>
    <t>Черная</t>
  </si>
  <si>
    <t>Чернышев</t>
  </si>
  <si>
    <t>Щербина</t>
  </si>
  <si>
    <t>Иустина</t>
  </si>
  <si>
    <t>Бабарыкина</t>
  </si>
  <si>
    <t>Ган</t>
  </si>
  <si>
    <t>Гребенюк</t>
  </si>
  <si>
    <t>Лукин</t>
  </si>
  <si>
    <t>Маринин</t>
  </si>
  <si>
    <t>Павлоградский</t>
  </si>
  <si>
    <t>Пётр</t>
  </si>
  <si>
    <t>Писарева</t>
  </si>
  <si>
    <t>Труфанов</t>
  </si>
  <si>
    <t>Фомичев</t>
  </si>
  <si>
    <t>Егоров</t>
  </si>
  <si>
    <t>Красников</t>
  </si>
  <si>
    <t>Лавриненко</t>
  </si>
  <si>
    <t>Лукшин</t>
  </si>
  <si>
    <t>Михайлова</t>
  </si>
  <si>
    <t>Новикова</t>
  </si>
  <si>
    <t>Пахомова</t>
  </si>
  <si>
    <t>Полупанова</t>
  </si>
  <si>
    <t>Скичко</t>
  </si>
  <si>
    <t>Сурин</t>
  </si>
  <si>
    <t>Бояркин</t>
  </si>
  <si>
    <t>Власенко</t>
  </si>
  <si>
    <t xml:space="preserve">Горбенко </t>
  </si>
  <si>
    <t xml:space="preserve">Григорьев </t>
  </si>
  <si>
    <t xml:space="preserve">Иващенко </t>
  </si>
  <si>
    <t>Костин</t>
  </si>
  <si>
    <t>Альберт</t>
  </si>
  <si>
    <t xml:space="preserve">Коцаренко </t>
  </si>
  <si>
    <t>Ян</t>
  </si>
  <si>
    <t xml:space="preserve">МАОУ лицей "МТ" </t>
  </si>
  <si>
    <t xml:space="preserve">Кравченко </t>
  </si>
  <si>
    <t xml:space="preserve">Куликов </t>
  </si>
  <si>
    <t xml:space="preserve">Левинский </t>
  </si>
  <si>
    <t>Лев</t>
  </si>
  <si>
    <t xml:space="preserve">Малиновский </t>
  </si>
  <si>
    <t>Меженкова</t>
  </si>
  <si>
    <t xml:space="preserve">Михеев </t>
  </si>
  <si>
    <t xml:space="preserve">Никишин </t>
  </si>
  <si>
    <t xml:space="preserve">Талаквадзе </t>
  </si>
  <si>
    <t>Лана</t>
  </si>
  <si>
    <t>Туманова</t>
  </si>
  <si>
    <t xml:space="preserve">Чеботарев </t>
  </si>
  <si>
    <t>Беленко</t>
  </si>
  <si>
    <t>МБОУ гимназия «Аврора»</t>
  </si>
  <si>
    <t>Бондаренко</t>
  </si>
  <si>
    <t>МБОУ СОШ № 4 им. В.М. Евскина</t>
  </si>
  <si>
    <t>Горский</t>
  </si>
  <si>
    <t>Домнич</t>
  </si>
  <si>
    <t>Ефимова</t>
  </si>
  <si>
    <t>Колоколова</t>
  </si>
  <si>
    <t>Любимов</t>
  </si>
  <si>
    <t>Орехова</t>
  </si>
  <si>
    <t>МБОУ СОШ № 2 им. В. Каширина</t>
  </si>
  <si>
    <t>Соснин</t>
  </si>
  <si>
    <t>Тополян</t>
  </si>
  <si>
    <t>Шаймарданова</t>
  </si>
  <si>
    <t>Константин</t>
  </si>
  <si>
    <t xml:space="preserve">Истомин </t>
  </si>
  <si>
    <t>Михно</t>
  </si>
  <si>
    <t>Панова</t>
  </si>
  <si>
    <t>Похилой</t>
  </si>
  <si>
    <t>Тросин</t>
  </si>
  <si>
    <t>Хромов</t>
  </si>
  <si>
    <t>Чередниченко</t>
  </si>
  <si>
    <t xml:space="preserve">Щевелев </t>
  </si>
  <si>
    <t>Авакова</t>
  </si>
  <si>
    <t>Элеонора</t>
  </si>
  <si>
    <t>Белов</t>
  </si>
  <si>
    <t xml:space="preserve">Борисов </t>
  </si>
  <si>
    <t>Булиава</t>
  </si>
  <si>
    <t>Ванесян</t>
  </si>
  <si>
    <t>Левон</t>
  </si>
  <si>
    <t>Волков</t>
  </si>
  <si>
    <t>Доминик</t>
  </si>
  <si>
    <t>Воробьев</t>
  </si>
  <si>
    <t>Гармашов</t>
  </si>
  <si>
    <t>Довлатов</t>
  </si>
  <si>
    <t>Замула</t>
  </si>
  <si>
    <t>Збукарев</t>
  </si>
  <si>
    <t>Звягин</t>
  </si>
  <si>
    <t>Каменцев</t>
  </si>
  <si>
    <t>МОБУ лицей №22</t>
  </si>
  <si>
    <t>Карселадзе</t>
  </si>
  <si>
    <t>Гиорги</t>
  </si>
  <si>
    <t>Касапова</t>
  </si>
  <si>
    <t>Кузнецов</t>
  </si>
  <si>
    <t>Кучеренко</t>
  </si>
  <si>
    <t>Лойшен</t>
  </si>
  <si>
    <t xml:space="preserve">Локтева </t>
  </si>
  <si>
    <t>Митясов</t>
  </si>
  <si>
    <t>Михайлик</t>
  </si>
  <si>
    <t>Нелюбин</t>
  </si>
  <si>
    <t>МОБУ СОШ №4</t>
  </si>
  <si>
    <t>Нинуа</t>
  </si>
  <si>
    <t>Павленко</t>
  </si>
  <si>
    <t>Полунин</t>
  </si>
  <si>
    <t>Пономаренко</t>
  </si>
  <si>
    <t>Савотин</t>
  </si>
  <si>
    <t>Сафронов</t>
  </si>
  <si>
    <t>Сергеев</t>
  </si>
  <si>
    <t>Талибов</t>
  </si>
  <si>
    <t xml:space="preserve">Тарантин </t>
  </si>
  <si>
    <t>Удилов</t>
  </si>
  <si>
    <t>Ханин</t>
  </si>
  <si>
    <t>Стороженко</t>
  </si>
  <si>
    <t>Шевченко</t>
  </si>
  <si>
    <t>Абрамова</t>
  </si>
  <si>
    <t>Бурдина</t>
  </si>
  <si>
    <t>Быстров</t>
  </si>
  <si>
    <t>Васильев</t>
  </si>
  <si>
    <t>Вялова</t>
  </si>
  <si>
    <t>Земляных</t>
  </si>
  <si>
    <t>Квитовская</t>
  </si>
  <si>
    <t>Кожура</t>
  </si>
  <si>
    <t>Кондратьева</t>
  </si>
  <si>
    <t>Корниченко</t>
  </si>
  <si>
    <t>Назар</t>
  </si>
  <si>
    <t>Кощий</t>
  </si>
  <si>
    <t>Лепич</t>
  </si>
  <si>
    <t>Луганский</t>
  </si>
  <si>
    <t>Михалева</t>
  </si>
  <si>
    <t>Наврузалиев</t>
  </si>
  <si>
    <t>Амир</t>
  </si>
  <si>
    <t>Пашковский</t>
  </si>
  <si>
    <t>Пинигина</t>
  </si>
  <si>
    <t>Пириян</t>
  </si>
  <si>
    <t>Повчун</t>
  </si>
  <si>
    <t>Сидоренко</t>
  </si>
  <si>
    <t>Виталия</t>
  </si>
  <si>
    <t>Суконкина</t>
  </si>
  <si>
    <t>Топчий</t>
  </si>
  <si>
    <t>Целовальников</t>
  </si>
  <si>
    <t>Цой</t>
  </si>
  <si>
    <t>Шкурай</t>
  </si>
  <si>
    <t>Щербаченко</t>
  </si>
  <si>
    <t>Букина</t>
  </si>
  <si>
    <t>МБОУ СОШ № 14 им. А.И. Покрышкина</t>
  </si>
  <si>
    <t>Букреева</t>
  </si>
  <si>
    <t>Осыченко</t>
  </si>
  <si>
    <t>МБОУ лицей №45 им. академика С.П. Королёва</t>
  </si>
  <si>
    <t xml:space="preserve">Пасечный </t>
  </si>
  <si>
    <t>МБОУ СОШ № 17 им. Г.К.Жукова</t>
  </si>
  <si>
    <t xml:space="preserve">Полубейникова </t>
  </si>
  <si>
    <t>Алевтина</t>
  </si>
  <si>
    <t>МБОУ СОШ №7 им. П.Н. Спетаненко</t>
  </si>
  <si>
    <t>Пугач</t>
  </si>
  <si>
    <t xml:space="preserve">Руденко </t>
  </si>
  <si>
    <t xml:space="preserve">Лилия </t>
  </si>
  <si>
    <t>Рыбкина</t>
  </si>
  <si>
    <t xml:space="preserve">Алина </t>
  </si>
  <si>
    <t>Скороходова</t>
  </si>
  <si>
    <t>Степанова</t>
  </si>
  <si>
    <t>МАОУ лицей №3 им. М.В. Ломоносова</t>
  </si>
  <si>
    <t>Туренкова</t>
  </si>
  <si>
    <t xml:space="preserve">Эвелина </t>
  </si>
  <si>
    <t>Фурина</t>
  </si>
  <si>
    <t xml:space="preserve">Хожбекян </t>
  </si>
  <si>
    <t xml:space="preserve">Ульяна </t>
  </si>
  <si>
    <t xml:space="preserve">Шкретова </t>
  </si>
  <si>
    <t>Ясько</t>
  </si>
  <si>
    <t>Ансимова</t>
  </si>
  <si>
    <t>Бирюкова</t>
  </si>
  <si>
    <t>Врублевский</t>
  </si>
  <si>
    <t>Валентин</t>
  </si>
  <si>
    <t>Глок</t>
  </si>
  <si>
    <t>МАОУ СОШ №1</t>
  </si>
  <si>
    <t>Григорьев</t>
  </si>
  <si>
    <t>Гриднев</t>
  </si>
  <si>
    <t>Денк</t>
  </si>
  <si>
    <t>Влада</t>
  </si>
  <si>
    <t xml:space="preserve">МБОУ СОШ №2 </t>
  </si>
  <si>
    <t>Евсиков</t>
  </si>
  <si>
    <t>Жижин</t>
  </si>
  <si>
    <t>Журба</t>
  </si>
  <si>
    <t>Зоря</t>
  </si>
  <si>
    <t>Мирослава</t>
  </si>
  <si>
    <t>Кардапольцева</t>
  </si>
  <si>
    <t>Кафян</t>
  </si>
  <si>
    <t>Кравцов</t>
  </si>
  <si>
    <t>Липовенко</t>
  </si>
  <si>
    <t>Малахов</t>
  </si>
  <si>
    <t>Малюга</t>
  </si>
  <si>
    <t>Моргун</t>
  </si>
  <si>
    <t>Паладыч</t>
  </si>
  <si>
    <t>Ромашова</t>
  </si>
  <si>
    <t>Стуканова</t>
  </si>
  <si>
    <t>Оксана</t>
  </si>
  <si>
    <t>Сухаренко</t>
  </si>
  <si>
    <t>Фесечко</t>
  </si>
  <si>
    <t>Чередник</t>
  </si>
  <si>
    <t>Шаля</t>
  </si>
  <si>
    <t>Шилова</t>
  </si>
  <si>
    <t>Ядрышникова</t>
  </si>
  <si>
    <t>Акаев</t>
  </si>
  <si>
    <t>Рустам</t>
  </si>
  <si>
    <t>Бабенко</t>
  </si>
  <si>
    <t>Белозеров</t>
  </si>
  <si>
    <t>Елисей</t>
  </si>
  <si>
    <t>Беляяева</t>
  </si>
  <si>
    <t>Билык</t>
  </si>
  <si>
    <t>Блиставцев</t>
  </si>
  <si>
    <t xml:space="preserve">Дмитрий </t>
  </si>
  <si>
    <t>Богданова</t>
  </si>
  <si>
    <t>Руслана</t>
  </si>
  <si>
    <t>Бойко</t>
  </si>
  <si>
    <t>Будкова</t>
  </si>
  <si>
    <t>МОБУ СОШ № 11 им. Героя России И.В.Марьенкова г. Лабинска</t>
  </si>
  <si>
    <t>Вдовикин</t>
  </si>
  <si>
    <t>Верозуб</t>
  </si>
  <si>
    <t>Виниченко</t>
  </si>
  <si>
    <t xml:space="preserve">Никита </t>
  </si>
  <si>
    <t>Глущенко</t>
  </si>
  <si>
    <t>Гнутова</t>
  </si>
  <si>
    <t>МОБУ СОШ 32</t>
  </si>
  <si>
    <t>Головков</t>
  </si>
  <si>
    <t>Гринь</t>
  </si>
  <si>
    <t>Гупалов</t>
  </si>
  <si>
    <t>Дианова</t>
  </si>
  <si>
    <t>Желтухин</t>
  </si>
  <si>
    <t>МОБУ СОШ №25</t>
  </si>
  <si>
    <t>Жиганов</t>
  </si>
  <si>
    <t>МОБУ СОШ32</t>
  </si>
  <si>
    <t>Иващенко</t>
  </si>
  <si>
    <t>Кинсфатер</t>
  </si>
  <si>
    <t>Конова</t>
  </si>
  <si>
    <t>Косточка</t>
  </si>
  <si>
    <t>Куценко</t>
  </si>
  <si>
    <t xml:space="preserve">МОБУ СОШ 9 </t>
  </si>
  <si>
    <t>Лейбенко</t>
  </si>
  <si>
    <t>Лознов</t>
  </si>
  <si>
    <t>Ляшенко</t>
  </si>
  <si>
    <t>Макарова</t>
  </si>
  <si>
    <t>Максимова</t>
  </si>
  <si>
    <t>Мануйлова</t>
  </si>
  <si>
    <t>Морозов</t>
  </si>
  <si>
    <t>Мысливцева</t>
  </si>
  <si>
    <t xml:space="preserve">Виктория </t>
  </si>
  <si>
    <t>Некрасов</t>
  </si>
  <si>
    <t>Нечаева</t>
  </si>
  <si>
    <t xml:space="preserve">София </t>
  </si>
  <si>
    <t xml:space="preserve">Оганян </t>
  </si>
  <si>
    <t>Пешкова</t>
  </si>
  <si>
    <t xml:space="preserve">Татьяна </t>
  </si>
  <si>
    <t>Пятаева</t>
  </si>
  <si>
    <t xml:space="preserve">Романенко </t>
  </si>
  <si>
    <t>Романцова</t>
  </si>
  <si>
    <t>Росолик</t>
  </si>
  <si>
    <t>Седунова</t>
  </si>
  <si>
    <t>Семёнова</t>
  </si>
  <si>
    <t>Сирин</t>
  </si>
  <si>
    <t xml:space="preserve">Глеб </t>
  </si>
  <si>
    <t>Стонтов</t>
  </si>
  <si>
    <t>Сухорукова</t>
  </si>
  <si>
    <t>МОБУ СОШ № 30 им. В.В. Вяхирева поселка Красного Лабинского района</t>
  </si>
  <si>
    <t>Сушилов</t>
  </si>
  <si>
    <t>Ткаченко</t>
  </si>
  <si>
    <t xml:space="preserve">Софья </t>
  </si>
  <si>
    <t>Турленко</t>
  </si>
  <si>
    <t>Фищенко</t>
  </si>
  <si>
    <t>Цатыркина</t>
  </si>
  <si>
    <t>Цопанова</t>
  </si>
  <si>
    <t>Чернова</t>
  </si>
  <si>
    <t xml:space="preserve">Чернышков </t>
  </si>
  <si>
    <t>Чуксеева</t>
  </si>
  <si>
    <t>Берианидзе</t>
  </si>
  <si>
    <t>Зленко</t>
  </si>
  <si>
    <t xml:space="preserve">Иваненко </t>
  </si>
  <si>
    <t xml:space="preserve">Лыков </t>
  </si>
  <si>
    <t>Телегин</t>
  </si>
  <si>
    <t>Дидич</t>
  </si>
  <si>
    <t xml:space="preserve">Дрябрина </t>
  </si>
  <si>
    <t>Зубцова</t>
  </si>
  <si>
    <t>Кущ</t>
  </si>
  <si>
    <t xml:space="preserve">Литвиненко </t>
  </si>
  <si>
    <t>Доминика</t>
  </si>
  <si>
    <t>Мавлявеева</t>
  </si>
  <si>
    <t>Норенко</t>
  </si>
  <si>
    <t>Орехов</t>
  </si>
  <si>
    <t>Филипп</t>
  </si>
  <si>
    <t>Скиба</t>
  </si>
  <si>
    <t>Стадник</t>
  </si>
  <si>
    <t xml:space="preserve">Степин </t>
  </si>
  <si>
    <t>Энбом</t>
  </si>
  <si>
    <t>Гончарова</t>
  </si>
  <si>
    <t>Вера</t>
  </si>
  <si>
    <t>МБОУ СОШ "Школа № 110"</t>
  </si>
  <si>
    <t>Канцевич</t>
  </si>
  <si>
    <t>МБОУ СОШ "Школа № 86"</t>
  </si>
  <si>
    <t>Лазуренко</t>
  </si>
  <si>
    <t>ЧОУ "Лицей КЭО"</t>
  </si>
  <si>
    <t>МАОУ лицей № 33</t>
  </si>
  <si>
    <t>Губеева</t>
  </si>
  <si>
    <t>Тимашевский район</t>
  </si>
  <si>
    <t>МБОУ СОШ 1 им А.И.Герцена</t>
  </si>
  <si>
    <t>Марченко</t>
  </si>
  <si>
    <t xml:space="preserve">Фокина </t>
  </si>
  <si>
    <t>Шубина</t>
  </si>
  <si>
    <t>Снежана</t>
  </si>
  <si>
    <t>Аветисян</t>
  </si>
  <si>
    <t>Славик</t>
  </si>
  <si>
    <t>Белашев</t>
  </si>
  <si>
    <t>Белая</t>
  </si>
  <si>
    <t>МБОУ гимназия № 8 г. Тихорецка</t>
  </si>
  <si>
    <t>Беспалова</t>
  </si>
  <si>
    <t>Гагарин</t>
  </si>
  <si>
    <t>Гайдамакин</t>
  </si>
  <si>
    <t>Гасанова</t>
  </si>
  <si>
    <t>Герасименко</t>
  </si>
  <si>
    <t>Глаголова</t>
  </si>
  <si>
    <t>Гусев</t>
  </si>
  <si>
    <t>Даньшин</t>
  </si>
  <si>
    <t>Егиазарян</t>
  </si>
  <si>
    <t>Алик</t>
  </si>
  <si>
    <t>Ермаков</t>
  </si>
  <si>
    <t>Зикринский</t>
  </si>
  <si>
    <t>Казацкая</t>
  </si>
  <si>
    <t>Калиниченко</t>
  </si>
  <si>
    <t>Ковтун</t>
  </si>
  <si>
    <t>Куделина</t>
  </si>
  <si>
    <t>Курганская</t>
  </si>
  <si>
    <t>МБОУ СОШ № 1 г. Тихорецка</t>
  </si>
  <si>
    <t>Макаренко</t>
  </si>
  <si>
    <t>Манукян</t>
  </si>
  <si>
    <t>Игнат</t>
  </si>
  <si>
    <t>Никольский</t>
  </si>
  <si>
    <t>Дарий</t>
  </si>
  <si>
    <t>Никулин</t>
  </si>
  <si>
    <t>МБОУ Лицей № 56</t>
  </si>
  <si>
    <t>Овчинников</t>
  </si>
  <si>
    <t>Тарам</t>
  </si>
  <si>
    <t>Пенягин</t>
  </si>
  <si>
    <t>Песоцкий</t>
  </si>
  <si>
    <t>Плис</t>
  </si>
  <si>
    <t>Плохотников</t>
  </si>
  <si>
    <t>Прокопенко</t>
  </si>
  <si>
    <t>Свинченко</t>
  </si>
  <si>
    <t>Симкина</t>
  </si>
  <si>
    <t>Сон</t>
  </si>
  <si>
    <t>Влад</t>
  </si>
  <si>
    <t>Сотников</t>
  </si>
  <si>
    <t>Теняев</t>
  </si>
  <si>
    <t>Ткачев</t>
  </si>
  <si>
    <t>Ченин</t>
  </si>
  <si>
    <t>Чурилов</t>
  </si>
  <si>
    <t>Агеев</t>
  </si>
  <si>
    <t>Даниэль</t>
  </si>
  <si>
    <t>МАОУ лицей № 4</t>
  </si>
  <si>
    <t xml:space="preserve">Амбарцумян </t>
  </si>
  <si>
    <t>Гордей</t>
  </si>
  <si>
    <t>МБОУ СОШ № 78</t>
  </si>
  <si>
    <t>Бабич</t>
  </si>
  <si>
    <t>МБОУ СОШ № 100</t>
  </si>
  <si>
    <t>Балкин</t>
  </si>
  <si>
    <t>МАОУ лицей № 48</t>
  </si>
  <si>
    <t>Барабаш</t>
  </si>
  <si>
    <t>МАОУ лицей № 64</t>
  </si>
  <si>
    <t>Баринов</t>
  </si>
  <si>
    <t>Лука</t>
  </si>
  <si>
    <t>МАОУ гимназия № 3</t>
  </si>
  <si>
    <t>Белоконева</t>
  </si>
  <si>
    <t>МАОУ Лицей № 90</t>
  </si>
  <si>
    <t>Бондарев</t>
  </si>
  <si>
    <t>МАОУ гимназия № 82</t>
  </si>
  <si>
    <t>Бордуков</t>
  </si>
  <si>
    <t>Ботыгин</t>
  </si>
  <si>
    <t>Мстислав</t>
  </si>
  <si>
    <t>МАОУ СОШ №35</t>
  </si>
  <si>
    <t>Брагин</t>
  </si>
  <si>
    <t>МАОУ СОШ №73</t>
  </si>
  <si>
    <t>Брусило</t>
  </si>
  <si>
    <t>МАОУ гимназия № 33</t>
  </si>
  <si>
    <t>Васильченко</t>
  </si>
  <si>
    <t>МБОУ СОШ № 97</t>
  </si>
  <si>
    <t>Вахрушев</t>
  </si>
  <si>
    <t>Гаврилов</t>
  </si>
  <si>
    <t>МБОУ гимназия № 23</t>
  </si>
  <si>
    <t>Георгиев</t>
  </si>
  <si>
    <t>МАОУ лицей № 90</t>
  </si>
  <si>
    <t>Гуменюк</t>
  </si>
  <si>
    <t>Жданова</t>
  </si>
  <si>
    <t>МАОУ гимназия №3</t>
  </si>
  <si>
    <t>Касьянова</t>
  </si>
  <si>
    <t>МАОУ СОШ № 98</t>
  </si>
  <si>
    <t>Ковалёв</t>
  </si>
  <si>
    <t>МАОУ гимназия № 72</t>
  </si>
  <si>
    <t xml:space="preserve">Козлинская  </t>
  </si>
  <si>
    <t>МАОУ СОШ № 47</t>
  </si>
  <si>
    <t>Коньков</t>
  </si>
  <si>
    <t>МАОУ СОШ № 4</t>
  </si>
  <si>
    <t>Котлов</t>
  </si>
  <si>
    <t>Первый Лобачевского - филиал МГУ</t>
  </si>
  <si>
    <t>Леонтьев</t>
  </si>
  <si>
    <t>Леонид</t>
  </si>
  <si>
    <t>МАОУ Гимназия №72</t>
  </si>
  <si>
    <t>Муранов</t>
  </si>
  <si>
    <t>Носков</t>
  </si>
  <si>
    <t>семейное обучение</t>
  </si>
  <si>
    <t>Родионова</t>
  </si>
  <si>
    <t>Романенко</t>
  </si>
  <si>
    <t>Романец</t>
  </si>
  <si>
    <t>МАОУ гимназия №92</t>
  </si>
  <si>
    <t>Рязанов</t>
  </si>
  <si>
    <t>Сафин</t>
  </si>
  <si>
    <t>НЧОУ Лицей "ИСТЭК"</t>
  </si>
  <si>
    <t>Сердюк</t>
  </si>
  <si>
    <t>МОБУ гимназия № 8</t>
  </si>
  <si>
    <t>Снегирёва</t>
  </si>
  <si>
    <t>Соболев</t>
  </si>
  <si>
    <t>Теплянский</t>
  </si>
  <si>
    <t>Тижин</t>
  </si>
  <si>
    <t>Трегубов</t>
  </si>
  <si>
    <t>Шарова</t>
  </si>
  <si>
    <t>Шокаров</t>
  </si>
  <si>
    <t>Идар</t>
  </si>
  <si>
    <t>МАОУ гимназия № 69</t>
  </si>
  <si>
    <t>Щеглов</t>
  </si>
  <si>
    <t>МАОУ СОШ № 83</t>
  </si>
  <si>
    <t>Яковенко</t>
  </si>
  <si>
    <t>Дамир</t>
  </si>
  <si>
    <t>Бобренко</t>
  </si>
  <si>
    <t>МОУ гимназия № 87</t>
  </si>
  <si>
    <t>Ковалев</t>
  </si>
  <si>
    <t>Сафонов</t>
  </si>
  <si>
    <t>Шаров</t>
  </si>
  <si>
    <t>Динской район</t>
  </si>
  <si>
    <t>ЧОУ гимназия «Эрудит»</t>
  </si>
  <si>
    <t>Бернштейн</t>
  </si>
  <si>
    <t>МАОУ СОШ № 103</t>
  </si>
  <si>
    <t>Бредихин</t>
  </si>
  <si>
    <t>"Лицей "ИСТЭК"</t>
  </si>
  <si>
    <t>Веремьев</t>
  </si>
  <si>
    <t>Олеся</t>
  </si>
  <si>
    <t>Каширин</t>
  </si>
  <si>
    <t>МАОУ СОШ № 102</t>
  </si>
  <si>
    <t>Крейс</t>
  </si>
  <si>
    <t>НОУ Гимназия "Школа бизнеса" г. Сочи</t>
  </si>
  <si>
    <t>Кумшаева</t>
  </si>
  <si>
    <t>МБОУ гимназия № 1</t>
  </si>
  <si>
    <t>Лежнин</t>
  </si>
  <si>
    <t>МАОУ СОШ № 101</t>
  </si>
  <si>
    <t>Миргорода</t>
  </si>
  <si>
    <t>МАОУ гимназия № 92</t>
  </si>
  <si>
    <t>МАОУ СОШ № 2 им. А. П.Маресьева</t>
  </si>
  <si>
    <t>Мусатов</t>
  </si>
  <si>
    <t>МАОУ Гимназия № 72</t>
  </si>
  <si>
    <t>СУНЦ ЮФО</t>
  </si>
  <si>
    <t>КПКУ</t>
  </si>
  <si>
    <t>Семенова</t>
  </si>
  <si>
    <t>Сыромятников</t>
  </si>
  <si>
    <t>Тангарова</t>
  </si>
  <si>
    <t>МАОУ Екатерининская гимназия № 36</t>
  </si>
  <si>
    <t>Тежеров</t>
  </si>
  <si>
    <t>Тимошенко</t>
  </si>
  <si>
    <t>Евангелина</t>
  </si>
  <si>
    <t>Первый Лобачевского - филиал МГУ в г. Усть-Лабинске</t>
  </si>
  <si>
    <t>Тарас</t>
  </si>
  <si>
    <t>Юрпик</t>
  </si>
  <si>
    <t>Бесленей</t>
  </si>
  <si>
    <t>Марьям</t>
  </si>
  <si>
    <t>Мясников</t>
  </si>
  <si>
    <t>1б</t>
  </si>
  <si>
    <t>1а</t>
  </si>
  <si>
    <t>5а</t>
  </si>
  <si>
    <t>5б</t>
  </si>
  <si>
    <t>Устюжанина</t>
  </si>
  <si>
    <t>Астанков</t>
  </si>
  <si>
    <t>МАОУ Лицей № 3</t>
  </si>
  <si>
    <t>Воздвиженский</t>
  </si>
  <si>
    <t>Лицей при Севгу</t>
  </si>
  <si>
    <t>Дешевых</t>
  </si>
  <si>
    <t>Клименко</t>
  </si>
  <si>
    <t>МБОУ СОШ № 46</t>
  </si>
  <si>
    <t>Петреченкова</t>
  </si>
  <si>
    <t>Родюков</t>
  </si>
  <si>
    <t>Игнатий</t>
  </si>
  <si>
    <t>Рыбальченко</t>
  </si>
  <si>
    <t>Тараненко</t>
  </si>
  <si>
    <t>Тарасенко</t>
  </si>
  <si>
    <t>МБОУ лицей № 1</t>
  </si>
  <si>
    <t>Ткачева</t>
  </si>
  <si>
    <t>Ярослава</t>
  </si>
  <si>
    <t>Чернецкий</t>
  </si>
  <si>
    <t>Чистилина</t>
  </si>
  <si>
    <t>Шедогуб</t>
  </si>
  <si>
    <t>Минас</t>
  </si>
  <si>
    <t>МБОУ СОШ № 29</t>
  </si>
  <si>
    <t>Шлыков</t>
  </si>
  <si>
    <t>Шутова</t>
  </si>
  <si>
    <t>школа № 57</t>
  </si>
  <si>
    <t>Прищепа</t>
  </si>
  <si>
    <t>Миргородский</t>
  </si>
  <si>
    <t>Радькова</t>
  </si>
  <si>
    <t>Ангелов</t>
  </si>
  <si>
    <t>Беляев</t>
  </si>
  <si>
    <t>Голуб</t>
  </si>
  <si>
    <t>МБОУ "Лицей № 50 при ДГТУ"</t>
  </si>
  <si>
    <t>Хажаньянц</t>
  </si>
  <si>
    <t>Чолакян</t>
  </si>
  <si>
    <t>Акинин</t>
  </si>
  <si>
    <t>МАОУ Лицей № 48</t>
  </si>
  <si>
    <t>Поливанов</t>
  </si>
  <si>
    <t>МБОУ лицей № 45</t>
  </si>
  <si>
    <t>Белкин</t>
  </si>
  <si>
    <t>Дементий</t>
  </si>
  <si>
    <t>Гарбузов</t>
  </si>
  <si>
    <t>МБОУ г. Шахты "Гимназия имени А. С. Пушкина"</t>
  </si>
  <si>
    <t>Динец</t>
  </si>
  <si>
    <t>МАОУ СОШ № 4 им.В.В Самсонкиной</t>
  </si>
  <si>
    <t>Жукова</t>
  </si>
  <si>
    <t>МАОУ Лицей № 27</t>
  </si>
  <si>
    <t>Игнатенко</t>
  </si>
  <si>
    <t>ГБОУ «СШ № 93 Г.О. Макеевка»</t>
  </si>
  <si>
    <t>Котляров</t>
  </si>
  <si>
    <t>МАОУ лицей № 11</t>
  </si>
  <si>
    <t>Кривенко</t>
  </si>
  <si>
    <t>МАОУ СОШ № 1 им. В.А. Киселева</t>
  </si>
  <si>
    <t>Меньшикова</t>
  </si>
  <si>
    <t>МБОУ «Школа № 80 имени Героя Советского Союза Рихарда Зорге»</t>
  </si>
  <si>
    <t>Меняйло</t>
  </si>
  <si>
    <t>Нагорский</t>
  </si>
  <si>
    <t>МАОУ «Школа № 53 имени Б. Н. Слюсаря»</t>
  </si>
  <si>
    <t>-</t>
  </si>
  <si>
    <t>г. Краснодар</t>
  </si>
  <si>
    <t>Усть-Лабинский район</t>
  </si>
  <si>
    <t>г. Ростов-на-Дону</t>
  </si>
  <si>
    <t>г.Кропоткин</t>
  </si>
  <si>
    <t>Макеевка ДНР</t>
  </si>
  <si>
    <t>г.Шахты Ростовской обл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</si>
</sst>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Calibri"/>
      <scheme val="minor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color rgb="FF000000"/>
      <name val="Bookman Old Style"/>
      <family val="1"/>
      <charset val="204"/>
    </font>
    <font>
      <b/>
      <sz val="14"/>
      <color theme="1"/>
      <name val="Bookman Old Style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4"/>
      <name val="Bookman Old Style"/>
      <family val="1"/>
      <charset val="204"/>
    </font>
    <font>
      <b/>
      <sz val="14"/>
      <color rgb="FF000000"/>
      <name val="Bookman Old Style"/>
      <family val="1"/>
      <charset val="204"/>
    </font>
    <font>
      <b/>
      <sz val="14"/>
      <color rgb="FF111111"/>
      <name val="Bookman Old Style"/>
      <family val="1"/>
      <charset val="204"/>
    </font>
    <font>
      <b/>
      <i/>
      <sz val="10"/>
      <color theme="1"/>
      <name val="Arial"/>
      <family val="2"/>
      <charset val="204"/>
    </font>
    <font>
      <b/>
      <sz val="12"/>
      <color rgb="FF1111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1"/>
  </cellStyleXfs>
  <cellXfs count="78">
    <xf numFmtId="0" fontId="0" fillId="0" borderId="0" xfId="0"/>
    <xf numFmtId="0" fontId="0" fillId="0" borderId="0" xfId="0" applyFill="1"/>
    <xf numFmtId="0" fontId="0" fillId="0" borderId="1" xfId="0" applyFill="1" applyBorder="1"/>
    <xf numFmtId="2" fontId="5" fillId="0" borderId="2" xfId="0" applyNumberFormat="1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10" fillId="0" borderId="5" xfId="0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2" xfId="0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 wrapText="1"/>
    </xf>
    <xf numFmtId="0" fontId="14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2" fontId="2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left"/>
    </xf>
    <xf numFmtId="2" fontId="11" fillId="0" borderId="0" xfId="0" applyNumberFormat="1" applyFont="1" applyFill="1"/>
    <xf numFmtId="0" fontId="10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0" xfId="0" applyFont="1" applyFill="1" applyBorder="1"/>
    <xf numFmtId="49" fontId="13" fillId="0" borderId="5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15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 xr:uid="{BD5CB640-8B2E-45E2-8887-E74F31A6D456}"/>
  </cellStyles>
  <dxfs count="0"/>
  <tableStyles count="0" defaultTableStyle="TableStyleMedium2" defaultPivotStyle="PivotStyleLight16"/>
  <colors>
    <mruColors>
      <color rgb="FF387870"/>
      <color rgb="FF00FF00"/>
      <color rgb="FFB4D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E2DBF-DBD6-4159-BD45-B1EB49106DC2}">
  <dimension ref="A1:Q698"/>
  <sheetViews>
    <sheetView tabSelected="1" view="pageBreakPreview" zoomScale="99" zoomScaleNormal="80" zoomScaleSheetLayoutView="99" workbookViewId="0">
      <pane ySplit="4" topLeftCell="A5" activePane="bottomLeft" state="frozen"/>
      <selection pane="bottomLeft" activeCell="B5" sqref="B5"/>
    </sheetView>
  </sheetViews>
  <sheetFormatPr defaultColWidth="14.44140625" defaultRowHeight="15" customHeight="1" x14ac:dyDescent="0.3"/>
  <cols>
    <col min="1" max="1" width="7.109375" style="25" customWidth="1"/>
    <col min="2" max="2" width="21" style="52" customWidth="1"/>
    <col min="3" max="3" width="16.6640625" style="52" customWidth="1"/>
    <col min="4" max="4" width="31.44140625" style="25" customWidth="1"/>
    <col min="5" max="5" width="49.33203125" style="52" customWidth="1"/>
    <col min="6" max="6" width="7.109375" style="35" customWidth="1"/>
    <col min="7" max="7" width="3.44140625" style="25" customWidth="1"/>
    <col min="8" max="12" width="5.6640625" style="25" customWidth="1"/>
    <col min="13" max="13" width="3.44140625" style="25" customWidth="1"/>
    <col min="14" max="14" width="6.33203125" style="25" customWidth="1"/>
    <col min="15" max="15" width="7.5546875" style="53" customWidth="1"/>
    <col min="16" max="16" width="10.6640625" style="25" customWidth="1"/>
    <col min="17" max="17" width="14.44140625" style="25"/>
    <col min="18" max="16384" width="14.44140625" style="1"/>
  </cols>
  <sheetData>
    <row r="1" spans="1:17" ht="25.5" customHeight="1" x14ac:dyDescent="0.3">
      <c r="A1" s="76" t="s">
        <v>10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7" ht="22.5" customHeight="1" x14ac:dyDescent="0.3">
      <c r="A2" s="77" t="s">
        <v>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7" ht="15.75" customHeight="1" x14ac:dyDescent="0.3">
      <c r="A3" s="26"/>
      <c r="B3" s="27"/>
      <c r="C3" s="28"/>
      <c r="D3" s="29"/>
      <c r="E3" s="30"/>
      <c r="F3" s="31"/>
      <c r="G3" s="26"/>
      <c r="H3" s="32"/>
      <c r="I3" s="32"/>
      <c r="J3" s="32"/>
      <c r="K3" s="32"/>
      <c r="L3" s="32"/>
      <c r="M3" s="26"/>
      <c r="N3" s="26"/>
      <c r="O3" s="33"/>
      <c r="P3" s="34"/>
    </row>
    <row r="4" spans="1:17" s="7" customFormat="1" ht="13.8" x14ac:dyDescent="0.3">
      <c r="A4" s="14" t="s">
        <v>8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9</v>
      </c>
      <c r="G4" s="12"/>
      <c r="H4" s="15">
        <v>1</v>
      </c>
      <c r="I4" s="15">
        <v>2</v>
      </c>
      <c r="J4" s="15">
        <v>3</v>
      </c>
      <c r="K4" s="15">
        <v>4</v>
      </c>
      <c r="L4" s="15">
        <v>5</v>
      </c>
      <c r="M4" s="12"/>
      <c r="N4" s="15" t="s">
        <v>1</v>
      </c>
      <c r="O4" s="16" t="s">
        <v>2</v>
      </c>
      <c r="P4" s="16" t="s">
        <v>1</v>
      </c>
      <c r="Q4" s="35"/>
    </row>
    <row r="5" spans="1:17" s="19" customFormat="1" ht="24" customHeight="1" x14ac:dyDescent="0.35">
      <c r="A5" s="20">
        <v>1</v>
      </c>
      <c r="B5" s="75" t="s">
        <v>912</v>
      </c>
      <c r="C5" s="36" t="s">
        <v>913</v>
      </c>
      <c r="D5" s="37" t="s">
        <v>1087</v>
      </c>
      <c r="E5" s="36" t="s">
        <v>914</v>
      </c>
      <c r="F5" s="38">
        <v>7</v>
      </c>
      <c r="G5" s="39"/>
      <c r="H5" s="20">
        <v>4</v>
      </c>
      <c r="I5" s="20">
        <v>4</v>
      </c>
      <c r="J5" s="20">
        <v>5</v>
      </c>
      <c r="K5" s="20">
        <v>5</v>
      </c>
      <c r="L5" s="20">
        <v>0</v>
      </c>
      <c r="M5" s="39"/>
      <c r="N5" s="20">
        <f>SUM(LARGE(H5:L5,{1,2,3}))</f>
        <v>14</v>
      </c>
      <c r="O5" s="21">
        <f t="shared" ref="O5:O68" si="0">_xlfn.SWITCH(F5,9,1,8,4/3,7,1.5,6,2,5,2,4,2,3,2,2,2,1,2,0)</f>
        <v>1.5</v>
      </c>
      <c r="P5" s="21">
        <f t="shared" ref="P5:P68" si="1">N5*O5</f>
        <v>21</v>
      </c>
      <c r="Q5" s="39"/>
    </row>
    <row r="6" spans="1:17" s="19" customFormat="1" ht="24" customHeight="1" x14ac:dyDescent="0.35">
      <c r="A6" s="20">
        <f>A5+1</f>
        <v>2</v>
      </c>
      <c r="B6" s="75" t="s">
        <v>959</v>
      </c>
      <c r="C6" s="36" t="s">
        <v>41</v>
      </c>
      <c r="D6" s="37" t="s">
        <v>1087</v>
      </c>
      <c r="E6" s="40" t="s">
        <v>940</v>
      </c>
      <c r="F6" s="20">
        <v>7</v>
      </c>
      <c r="G6" s="39"/>
      <c r="H6" s="41">
        <v>4</v>
      </c>
      <c r="I6" s="41">
        <v>0</v>
      </c>
      <c r="J6" s="41">
        <v>5</v>
      </c>
      <c r="K6" s="41">
        <v>5</v>
      </c>
      <c r="L6" s="41">
        <v>0</v>
      </c>
      <c r="M6" s="42"/>
      <c r="N6" s="20">
        <f>SUM(LARGE(H6:L6,{1,2,3}))</f>
        <v>14</v>
      </c>
      <c r="O6" s="21">
        <f t="shared" si="0"/>
        <v>1.5</v>
      </c>
      <c r="P6" s="21">
        <f t="shared" si="1"/>
        <v>21</v>
      </c>
      <c r="Q6" s="39"/>
    </row>
    <row r="7" spans="1:17" s="19" customFormat="1" ht="24" customHeight="1" x14ac:dyDescent="0.35">
      <c r="A7" s="20">
        <f t="shared" ref="A7:A70" si="2">A6+1</f>
        <v>3</v>
      </c>
      <c r="B7" s="75" t="s">
        <v>980</v>
      </c>
      <c r="C7" s="36" t="s">
        <v>957</v>
      </c>
      <c r="D7" s="37" t="s">
        <v>1087</v>
      </c>
      <c r="E7" s="40" t="s">
        <v>981</v>
      </c>
      <c r="F7" s="20">
        <v>8</v>
      </c>
      <c r="G7" s="42"/>
      <c r="H7" s="41">
        <v>4</v>
      </c>
      <c r="I7" s="41">
        <v>4</v>
      </c>
      <c r="J7" s="41">
        <v>5</v>
      </c>
      <c r="K7" s="41">
        <v>0</v>
      </c>
      <c r="L7" s="41">
        <v>0</v>
      </c>
      <c r="M7" s="42"/>
      <c r="N7" s="20">
        <f>SUM(LARGE(H7:L7,{1,2,3}))</f>
        <v>13</v>
      </c>
      <c r="O7" s="21">
        <f t="shared" si="0"/>
        <v>1.3333333333333333</v>
      </c>
      <c r="P7" s="21">
        <f t="shared" si="1"/>
        <v>17.333333333333332</v>
      </c>
      <c r="Q7" s="39"/>
    </row>
    <row r="8" spans="1:17" s="19" customFormat="1" ht="24" customHeight="1" x14ac:dyDescent="0.35">
      <c r="A8" s="20">
        <f t="shared" si="2"/>
        <v>4</v>
      </c>
      <c r="B8" s="36" t="s">
        <v>200</v>
      </c>
      <c r="C8" s="36" t="s">
        <v>201</v>
      </c>
      <c r="D8" s="36" t="s">
        <v>195</v>
      </c>
      <c r="E8" s="36" t="s">
        <v>196</v>
      </c>
      <c r="F8" s="38">
        <v>8</v>
      </c>
      <c r="G8" s="42"/>
      <c r="H8" s="20">
        <v>4</v>
      </c>
      <c r="I8" s="20">
        <v>3</v>
      </c>
      <c r="J8" s="20">
        <v>5</v>
      </c>
      <c r="K8" s="20">
        <v>0</v>
      </c>
      <c r="L8" s="20">
        <v>0</v>
      </c>
      <c r="M8" s="42"/>
      <c r="N8" s="20">
        <f>SUM(LARGE(H8:L8,{1,2,3}))</f>
        <v>12</v>
      </c>
      <c r="O8" s="21">
        <f t="shared" si="0"/>
        <v>1.3333333333333333</v>
      </c>
      <c r="P8" s="21">
        <f t="shared" si="1"/>
        <v>16</v>
      </c>
      <c r="Q8" s="39"/>
    </row>
    <row r="9" spans="1:17" s="19" customFormat="1" ht="24" customHeight="1" x14ac:dyDescent="0.35">
      <c r="A9" s="20">
        <f t="shared" si="2"/>
        <v>5</v>
      </c>
      <c r="B9" s="75" t="s">
        <v>1065</v>
      </c>
      <c r="C9" s="36" t="s">
        <v>251</v>
      </c>
      <c r="D9" s="37" t="s">
        <v>1090</v>
      </c>
      <c r="E9" s="40" t="s">
        <v>1066</v>
      </c>
      <c r="F9" s="20">
        <v>6</v>
      </c>
      <c r="G9" s="42"/>
      <c r="H9" s="41">
        <v>3</v>
      </c>
      <c r="I9" s="41">
        <v>0</v>
      </c>
      <c r="J9" s="41">
        <v>5</v>
      </c>
      <c r="K9" s="41">
        <v>0</v>
      </c>
      <c r="L9" s="41">
        <v>0</v>
      </c>
      <c r="M9" s="42"/>
      <c r="N9" s="20">
        <f>SUM(LARGE(H9:L9,{1,2,3}))</f>
        <v>8</v>
      </c>
      <c r="O9" s="21">
        <f t="shared" si="0"/>
        <v>2</v>
      </c>
      <c r="P9" s="21">
        <f t="shared" si="1"/>
        <v>16</v>
      </c>
      <c r="Q9" s="39"/>
    </row>
    <row r="10" spans="1:17" s="19" customFormat="1" ht="24" customHeight="1" x14ac:dyDescent="0.35">
      <c r="A10" s="20">
        <f t="shared" si="2"/>
        <v>6</v>
      </c>
      <c r="B10" s="75" t="s">
        <v>967</v>
      </c>
      <c r="C10" s="36" t="s">
        <v>445</v>
      </c>
      <c r="D10" s="37" t="s">
        <v>1087</v>
      </c>
      <c r="E10" s="40" t="s">
        <v>968</v>
      </c>
      <c r="F10" s="20">
        <v>5</v>
      </c>
      <c r="G10" s="42"/>
      <c r="H10" s="41">
        <v>4</v>
      </c>
      <c r="I10" s="41">
        <v>4</v>
      </c>
      <c r="J10" s="41">
        <v>0</v>
      </c>
      <c r="K10" s="41">
        <v>0</v>
      </c>
      <c r="L10" s="41">
        <v>0</v>
      </c>
      <c r="M10" s="42"/>
      <c r="N10" s="20">
        <f>SUM(LARGE(H10:L10,{1,2,3}))</f>
        <v>8</v>
      </c>
      <c r="O10" s="21">
        <f t="shared" si="0"/>
        <v>2</v>
      </c>
      <c r="P10" s="21">
        <f t="shared" si="1"/>
        <v>16</v>
      </c>
      <c r="Q10" s="39"/>
    </row>
    <row r="11" spans="1:17" s="19" customFormat="1" ht="24" customHeight="1" x14ac:dyDescent="0.35">
      <c r="A11" s="20">
        <f t="shared" si="2"/>
        <v>7</v>
      </c>
      <c r="B11" s="75" t="s">
        <v>921</v>
      </c>
      <c r="C11" s="36" t="s">
        <v>922</v>
      </c>
      <c r="D11" s="37" t="s">
        <v>1087</v>
      </c>
      <c r="E11" s="36" t="s">
        <v>923</v>
      </c>
      <c r="F11" s="38">
        <v>8</v>
      </c>
      <c r="G11" s="39"/>
      <c r="H11" s="20">
        <v>4</v>
      </c>
      <c r="I11" s="20">
        <v>2</v>
      </c>
      <c r="J11" s="20">
        <v>0</v>
      </c>
      <c r="K11" s="20">
        <v>5</v>
      </c>
      <c r="L11" s="20">
        <v>0</v>
      </c>
      <c r="M11" s="39"/>
      <c r="N11" s="20">
        <f>SUM(LARGE(H11:L11,{1,2,3}))</f>
        <v>11</v>
      </c>
      <c r="O11" s="21">
        <f t="shared" si="0"/>
        <v>1.3333333333333333</v>
      </c>
      <c r="P11" s="21">
        <f t="shared" si="1"/>
        <v>14.666666666666666</v>
      </c>
      <c r="Q11" s="39"/>
    </row>
    <row r="12" spans="1:17" s="19" customFormat="1" ht="24" customHeight="1" x14ac:dyDescent="0.35">
      <c r="A12" s="20">
        <f t="shared" si="2"/>
        <v>8</v>
      </c>
      <c r="B12" s="75" t="s">
        <v>976</v>
      </c>
      <c r="C12" s="36" t="s">
        <v>44</v>
      </c>
      <c r="D12" s="37" t="s">
        <v>1087</v>
      </c>
      <c r="E12" s="36" t="s">
        <v>920</v>
      </c>
      <c r="F12" s="38">
        <v>8</v>
      </c>
      <c r="G12" s="39"/>
      <c r="H12" s="20">
        <v>4</v>
      </c>
      <c r="I12" s="20">
        <v>2</v>
      </c>
      <c r="J12" s="20">
        <v>5</v>
      </c>
      <c r="K12" s="20">
        <v>0</v>
      </c>
      <c r="L12" s="20">
        <v>0</v>
      </c>
      <c r="M12" s="39"/>
      <c r="N12" s="20">
        <f>SUM(LARGE(H12:L12,{1,2,3}))</f>
        <v>11</v>
      </c>
      <c r="O12" s="21">
        <f t="shared" si="0"/>
        <v>1.3333333333333333</v>
      </c>
      <c r="P12" s="21">
        <f t="shared" si="1"/>
        <v>14.666666666666666</v>
      </c>
      <c r="Q12" s="39"/>
    </row>
    <row r="13" spans="1:17" s="19" customFormat="1" ht="24" customHeight="1" x14ac:dyDescent="0.35">
      <c r="A13" s="20">
        <f t="shared" si="2"/>
        <v>9</v>
      </c>
      <c r="B13" s="75" t="s">
        <v>938</v>
      </c>
      <c r="C13" s="36" t="s">
        <v>75</v>
      </c>
      <c r="D13" s="37" t="s">
        <v>1087</v>
      </c>
      <c r="E13" s="40" t="s">
        <v>925</v>
      </c>
      <c r="F13" s="20">
        <v>9</v>
      </c>
      <c r="G13" s="39"/>
      <c r="H13" s="41">
        <v>4</v>
      </c>
      <c r="I13" s="41">
        <v>4</v>
      </c>
      <c r="J13" s="41">
        <v>5</v>
      </c>
      <c r="K13" s="41">
        <v>5</v>
      </c>
      <c r="L13" s="41">
        <v>0</v>
      </c>
      <c r="M13" s="42"/>
      <c r="N13" s="20">
        <f>SUM(LARGE(H13:L13,{1,2,3}))</f>
        <v>14</v>
      </c>
      <c r="O13" s="21">
        <f t="shared" si="0"/>
        <v>1</v>
      </c>
      <c r="P13" s="21">
        <f t="shared" si="1"/>
        <v>14</v>
      </c>
      <c r="Q13" s="39"/>
    </row>
    <row r="14" spans="1:17" s="19" customFormat="1" ht="24" customHeight="1" x14ac:dyDescent="0.35">
      <c r="A14" s="20">
        <f t="shared" si="2"/>
        <v>10</v>
      </c>
      <c r="B14" s="75" t="s">
        <v>943</v>
      </c>
      <c r="C14" s="36" t="s">
        <v>251</v>
      </c>
      <c r="D14" s="37" t="s">
        <v>1087</v>
      </c>
      <c r="E14" s="40" t="s">
        <v>918</v>
      </c>
      <c r="F14" s="20">
        <v>9</v>
      </c>
      <c r="G14" s="42"/>
      <c r="H14" s="41">
        <v>4</v>
      </c>
      <c r="I14" s="41">
        <v>4</v>
      </c>
      <c r="J14" s="41">
        <v>5</v>
      </c>
      <c r="K14" s="41">
        <v>5</v>
      </c>
      <c r="L14" s="41">
        <v>0</v>
      </c>
      <c r="M14" s="42"/>
      <c r="N14" s="20">
        <f>SUM(LARGE(H14:L14,{1,2,3}))</f>
        <v>14</v>
      </c>
      <c r="O14" s="21">
        <f t="shared" si="0"/>
        <v>1</v>
      </c>
      <c r="P14" s="21">
        <f t="shared" si="1"/>
        <v>14</v>
      </c>
      <c r="Q14" s="39"/>
    </row>
    <row r="15" spans="1:17" s="19" customFormat="1" ht="24" customHeight="1" x14ac:dyDescent="0.35">
      <c r="A15" s="20">
        <f t="shared" si="2"/>
        <v>11</v>
      </c>
      <c r="B15" s="75" t="s">
        <v>975</v>
      </c>
      <c r="C15" s="36" t="s">
        <v>59</v>
      </c>
      <c r="D15" s="37" t="s">
        <v>1087</v>
      </c>
      <c r="E15" s="40" t="s">
        <v>918</v>
      </c>
      <c r="F15" s="20">
        <v>9</v>
      </c>
      <c r="G15" s="42"/>
      <c r="H15" s="41">
        <v>4</v>
      </c>
      <c r="I15" s="41">
        <v>4</v>
      </c>
      <c r="J15" s="41">
        <v>0</v>
      </c>
      <c r="K15" s="41">
        <v>0</v>
      </c>
      <c r="L15" s="41">
        <v>6</v>
      </c>
      <c r="M15" s="42"/>
      <c r="N15" s="20">
        <f>SUM(LARGE(H15:L15,{1,2,3}))</f>
        <v>14</v>
      </c>
      <c r="O15" s="21">
        <f t="shared" si="0"/>
        <v>1</v>
      </c>
      <c r="P15" s="21">
        <f t="shared" si="1"/>
        <v>14</v>
      </c>
      <c r="Q15" s="39"/>
    </row>
    <row r="16" spans="1:17" s="19" customFormat="1" ht="24" customHeight="1" x14ac:dyDescent="0.35">
      <c r="A16" s="20">
        <f t="shared" si="2"/>
        <v>12</v>
      </c>
      <c r="B16" s="36" t="s">
        <v>504</v>
      </c>
      <c r="C16" s="36" t="s">
        <v>212</v>
      </c>
      <c r="D16" s="43" t="s">
        <v>502</v>
      </c>
      <c r="E16" s="36" t="s">
        <v>503</v>
      </c>
      <c r="F16" s="20">
        <v>9</v>
      </c>
      <c r="G16" s="42"/>
      <c r="H16" s="41">
        <v>4</v>
      </c>
      <c r="I16" s="41">
        <v>4</v>
      </c>
      <c r="J16" s="41">
        <v>5</v>
      </c>
      <c r="K16" s="41">
        <v>5</v>
      </c>
      <c r="L16" s="41">
        <v>0</v>
      </c>
      <c r="M16" s="42"/>
      <c r="N16" s="20">
        <f>SUM(LARGE(H16:L16,{1,2,3}))</f>
        <v>14</v>
      </c>
      <c r="O16" s="21">
        <f t="shared" si="0"/>
        <v>1</v>
      </c>
      <c r="P16" s="21">
        <f t="shared" si="1"/>
        <v>14</v>
      </c>
      <c r="Q16" s="39"/>
    </row>
    <row r="17" spans="1:17" s="19" customFormat="1" ht="24" customHeight="1" x14ac:dyDescent="0.35">
      <c r="A17" s="20">
        <f t="shared" si="2"/>
        <v>13</v>
      </c>
      <c r="B17" s="75" t="s">
        <v>218</v>
      </c>
      <c r="C17" s="36" t="s">
        <v>219</v>
      </c>
      <c r="D17" s="36" t="s">
        <v>195</v>
      </c>
      <c r="E17" s="40" t="s">
        <v>198</v>
      </c>
      <c r="F17" s="20">
        <v>7</v>
      </c>
      <c r="G17" s="42"/>
      <c r="H17" s="41">
        <v>4</v>
      </c>
      <c r="I17" s="41">
        <v>0</v>
      </c>
      <c r="J17" s="41">
        <v>5</v>
      </c>
      <c r="K17" s="41">
        <v>0</v>
      </c>
      <c r="L17" s="41">
        <v>0</v>
      </c>
      <c r="M17" s="42"/>
      <c r="N17" s="20">
        <f>SUM(LARGE(H17:L17,{1,2,3}))</f>
        <v>9</v>
      </c>
      <c r="O17" s="21">
        <f t="shared" si="0"/>
        <v>1.5</v>
      </c>
      <c r="P17" s="21">
        <f t="shared" si="1"/>
        <v>13.5</v>
      </c>
      <c r="Q17" s="39"/>
    </row>
    <row r="18" spans="1:17" s="19" customFormat="1" ht="24" customHeight="1" x14ac:dyDescent="0.35">
      <c r="A18" s="20">
        <f t="shared" si="2"/>
        <v>14</v>
      </c>
      <c r="B18" s="75" t="s">
        <v>917</v>
      </c>
      <c r="C18" s="36" t="s">
        <v>289</v>
      </c>
      <c r="D18" s="37" t="s">
        <v>1087</v>
      </c>
      <c r="E18" s="40" t="s">
        <v>918</v>
      </c>
      <c r="F18" s="20">
        <v>9</v>
      </c>
      <c r="G18" s="42"/>
      <c r="H18" s="41">
        <v>4</v>
      </c>
      <c r="I18" s="41">
        <v>4</v>
      </c>
      <c r="J18" s="41">
        <v>5</v>
      </c>
      <c r="K18" s="41">
        <v>0</v>
      </c>
      <c r="L18" s="41">
        <v>0</v>
      </c>
      <c r="M18" s="42"/>
      <c r="N18" s="20">
        <f>SUM(LARGE(H18:L18,{1,2,3}))</f>
        <v>13</v>
      </c>
      <c r="O18" s="21">
        <f t="shared" si="0"/>
        <v>1</v>
      </c>
      <c r="P18" s="21">
        <f t="shared" si="1"/>
        <v>13</v>
      </c>
      <c r="Q18" s="39"/>
    </row>
    <row r="19" spans="1:17" s="19" customFormat="1" ht="24" customHeight="1" x14ac:dyDescent="0.35">
      <c r="A19" s="20">
        <f t="shared" si="2"/>
        <v>15</v>
      </c>
      <c r="B19" s="75" t="s">
        <v>950</v>
      </c>
      <c r="C19" s="36" t="s">
        <v>380</v>
      </c>
      <c r="D19" s="37" t="s">
        <v>1087</v>
      </c>
      <c r="E19" s="40" t="s">
        <v>951</v>
      </c>
      <c r="F19" s="20">
        <v>9</v>
      </c>
      <c r="G19" s="42"/>
      <c r="H19" s="41">
        <v>4</v>
      </c>
      <c r="I19" s="41">
        <v>4</v>
      </c>
      <c r="J19" s="41">
        <v>5</v>
      </c>
      <c r="K19" s="41">
        <v>0</v>
      </c>
      <c r="L19" s="41">
        <v>0</v>
      </c>
      <c r="M19" s="42"/>
      <c r="N19" s="20">
        <f>SUM(LARGE(H19:L19,{1,2,3}))</f>
        <v>13</v>
      </c>
      <c r="O19" s="21">
        <f t="shared" si="0"/>
        <v>1</v>
      </c>
      <c r="P19" s="21">
        <f t="shared" si="1"/>
        <v>13</v>
      </c>
      <c r="Q19" s="39"/>
    </row>
    <row r="20" spans="1:17" s="19" customFormat="1" ht="24" customHeight="1" x14ac:dyDescent="0.35">
      <c r="A20" s="20">
        <f t="shared" si="2"/>
        <v>16</v>
      </c>
      <c r="B20" s="36" t="s">
        <v>290</v>
      </c>
      <c r="C20" s="36" t="s">
        <v>122</v>
      </c>
      <c r="D20" s="37" t="s">
        <v>291</v>
      </c>
      <c r="E20" s="40" t="s">
        <v>292</v>
      </c>
      <c r="F20" s="20">
        <v>9</v>
      </c>
      <c r="G20" s="42"/>
      <c r="H20" s="41">
        <v>4</v>
      </c>
      <c r="I20" s="41">
        <v>4</v>
      </c>
      <c r="J20" s="41">
        <v>5</v>
      </c>
      <c r="K20" s="41">
        <v>0</v>
      </c>
      <c r="L20" s="41">
        <v>0</v>
      </c>
      <c r="M20" s="42"/>
      <c r="N20" s="20">
        <f>SUM(LARGE(H20:L20,{1,2,3}))</f>
        <v>13</v>
      </c>
      <c r="O20" s="21">
        <f t="shared" si="0"/>
        <v>1</v>
      </c>
      <c r="P20" s="21">
        <f t="shared" si="1"/>
        <v>13</v>
      </c>
      <c r="Q20" s="39"/>
    </row>
    <row r="21" spans="1:17" s="19" customFormat="1" ht="24" customHeight="1" x14ac:dyDescent="0.35">
      <c r="A21" s="20">
        <f t="shared" si="2"/>
        <v>17</v>
      </c>
      <c r="B21" s="75" t="s">
        <v>956</v>
      </c>
      <c r="C21" s="36" t="s">
        <v>957</v>
      </c>
      <c r="D21" s="37" t="s">
        <v>1088</v>
      </c>
      <c r="E21" s="40" t="s">
        <v>955</v>
      </c>
      <c r="F21" s="20">
        <v>9</v>
      </c>
      <c r="G21" s="42"/>
      <c r="H21" s="41">
        <v>4</v>
      </c>
      <c r="I21" s="41">
        <v>4</v>
      </c>
      <c r="J21" s="41">
        <v>5</v>
      </c>
      <c r="K21" s="41">
        <v>0</v>
      </c>
      <c r="L21" s="41">
        <v>0</v>
      </c>
      <c r="M21" s="42"/>
      <c r="N21" s="20">
        <f>SUM(LARGE(H21:L21,{1,2,3}))</f>
        <v>13</v>
      </c>
      <c r="O21" s="21">
        <f t="shared" si="0"/>
        <v>1</v>
      </c>
      <c r="P21" s="21">
        <f t="shared" si="1"/>
        <v>13</v>
      </c>
      <c r="Q21" s="39"/>
    </row>
    <row r="22" spans="1:17" s="19" customFormat="1" ht="24" customHeight="1" x14ac:dyDescent="0.35">
      <c r="A22" s="20">
        <f t="shared" si="2"/>
        <v>18</v>
      </c>
      <c r="B22" s="75" t="s">
        <v>77</v>
      </c>
      <c r="C22" s="36" t="s">
        <v>78</v>
      </c>
      <c r="D22" s="37" t="s">
        <v>60</v>
      </c>
      <c r="E22" s="40" t="s">
        <v>79</v>
      </c>
      <c r="F22" s="20">
        <v>8</v>
      </c>
      <c r="G22" s="42"/>
      <c r="H22" s="41">
        <v>4</v>
      </c>
      <c r="I22" s="41">
        <v>0</v>
      </c>
      <c r="J22" s="41">
        <v>5</v>
      </c>
      <c r="K22" s="41">
        <v>0</v>
      </c>
      <c r="L22" s="41">
        <v>0</v>
      </c>
      <c r="M22" s="42"/>
      <c r="N22" s="20">
        <f>SUM(LARGE(H22:L22,{1,2,3}))</f>
        <v>9</v>
      </c>
      <c r="O22" s="21">
        <f t="shared" si="0"/>
        <v>1.3333333333333333</v>
      </c>
      <c r="P22" s="21">
        <f t="shared" si="1"/>
        <v>12</v>
      </c>
      <c r="Q22" s="39"/>
    </row>
    <row r="23" spans="1:17" s="19" customFormat="1" ht="24" customHeight="1" x14ac:dyDescent="0.35">
      <c r="A23" s="20">
        <f t="shared" si="2"/>
        <v>19</v>
      </c>
      <c r="B23" s="75" t="s">
        <v>91</v>
      </c>
      <c r="C23" s="36" t="s">
        <v>92</v>
      </c>
      <c r="D23" s="37" t="s">
        <v>60</v>
      </c>
      <c r="E23" s="36" t="s">
        <v>93</v>
      </c>
      <c r="F23" s="20">
        <v>8</v>
      </c>
      <c r="G23" s="42"/>
      <c r="H23" s="41">
        <v>4</v>
      </c>
      <c r="I23" s="41">
        <v>0</v>
      </c>
      <c r="J23" s="41">
        <v>0</v>
      </c>
      <c r="K23" s="41">
        <v>5</v>
      </c>
      <c r="L23" s="41">
        <v>0</v>
      </c>
      <c r="M23" s="42"/>
      <c r="N23" s="20">
        <f>SUM(LARGE(H23:L23,{1,2,3}))</f>
        <v>9</v>
      </c>
      <c r="O23" s="21">
        <f t="shared" si="0"/>
        <v>1.3333333333333333</v>
      </c>
      <c r="P23" s="21">
        <f t="shared" si="1"/>
        <v>12</v>
      </c>
      <c r="Q23" s="39"/>
    </row>
    <row r="24" spans="1:17" s="19" customFormat="1" ht="24" customHeight="1" x14ac:dyDescent="0.35">
      <c r="A24" s="20">
        <f t="shared" si="2"/>
        <v>20</v>
      </c>
      <c r="B24" s="75" t="s">
        <v>199</v>
      </c>
      <c r="C24" s="36" t="s">
        <v>35</v>
      </c>
      <c r="D24" s="36" t="s">
        <v>195</v>
      </c>
      <c r="E24" s="40" t="s">
        <v>198</v>
      </c>
      <c r="F24" s="20">
        <v>8</v>
      </c>
      <c r="G24" s="42"/>
      <c r="H24" s="41">
        <v>4</v>
      </c>
      <c r="I24" s="41">
        <v>0</v>
      </c>
      <c r="J24" s="41">
        <v>0</v>
      </c>
      <c r="K24" s="41">
        <v>5</v>
      </c>
      <c r="L24" s="41">
        <v>0</v>
      </c>
      <c r="M24" s="42"/>
      <c r="N24" s="20">
        <f>SUM(LARGE(H24:L24,{1,2,3}))</f>
        <v>9</v>
      </c>
      <c r="O24" s="21">
        <f t="shared" si="0"/>
        <v>1.3333333333333333</v>
      </c>
      <c r="P24" s="21">
        <f t="shared" si="1"/>
        <v>12</v>
      </c>
      <c r="Q24" s="39"/>
    </row>
    <row r="25" spans="1:17" s="19" customFormat="1" ht="24" customHeight="1" x14ac:dyDescent="0.35">
      <c r="A25" s="20">
        <f t="shared" si="2"/>
        <v>21</v>
      </c>
      <c r="B25" s="75" t="s">
        <v>216</v>
      </c>
      <c r="C25" s="36" t="s">
        <v>201</v>
      </c>
      <c r="D25" s="36" t="s">
        <v>195</v>
      </c>
      <c r="E25" s="40" t="s">
        <v>217</v>
      </c>
      <c r="F25" s="20">
        <v>8</v>
      </c>
      <c r="G25" s="42"/>
      <c r="H25" s="41">
        <v>4</v>
      </c>
      <c r="I25" s="41">
        <v>0</v>
      </c>
      <c r="J25" s="41">
        <v>5</v>
      </c>
      <c r="K25" s="41">
        <v>0</v>
      </c>
      <c r="L25" s="41">
        <v>0</v>
      </c>
      <c r="M25" s="42"/>
      <c r="N25" s="20">
        <f>SUM(LARGE(H25:L25,{1,2,3}))</f>
        <v>9</v>
      </c>
      <c r="O25" s="21">
        <f t="shared" si="0"/>
        <v>1.3333333333333333</v>
      </c>
      <c r="P25" s="21">
        <f t="shared" si="1"/>
        <v>12</v>
      </c>
      <c r="Q25" s="39"/>
    </row>
    <row r="26" spans="1:17" s="19" customFormat="1" ht="24" customHeight="1" x14ac:dyDescent="0.35">
      <c r="A26" s="20">
        <f t="shared" si="2"/>
        <v>22</v>
      </c>
      <c r="B26" s="75" t="s">
        <v>279</v>
      </c>
      <c r="C26" s="36" t="s">
        <v>280</v>
      </c>
      <c r="D26" s="36" t="s">
        <v>195</v>
      </c>
      <c r="E26" s="40" t="s">
        <v>198</v>
      </c>
      <c r="F26" s="20">
        <v>8</v>
      </c>
      <c r="G26" s="42"/>
      <c r="H26" s="41">
        <v>4</v>
      </c>
      <c r="I26" s="41">
        <v>0</v>
      </c>
      <c r="J26" s="41">
        <v>5</v>
      </c>
      <c r="K26" s="41">
        <v>0</v>
      </c>
      <c r="L26" s="41">
        <v>0</v>
      </c>
      <c r="M26" s="42"/>
      <c r="N26" s="20">
        <f>SUM(LARGE(H26:L26,{1,2,3}))</f>
        <v>9</v>
      </c>
      <c r="O26" s="21">
        <f t="shared" si="0"/>
        <v>1.3333333333333333</v>
      </c>
      <c r="P26" s="21">
        <f t="shared" si="1"/>
        <v>12</v>
      </c>
      <c r="Q26" s="39"/>
    </row>
    <row r="27" spans="1:17" s="19" customFormat="1" ht="24" customHeight="1" x14ac:dyDescent="0.35">
      <c r="A27" s="20">
        <f t="shared" si="2"/>
        <v>23</v>
      </c>
      <c r="B27" s="36" t="s">
        <v>1063</v>
      </c>
      <c r="C27" s="36" t="s">
        <v>108</v>
      </c>
      <c r="D27" s="37" t="s">
        <v>1087</v>
      </c>
      <c r="E27" s="40" t="s">
        <v>1064</v>
      </c>
      <c r="F27" s="20">
        <v>8</v>
      </c>
      <c r="G27" s="42"/>
      <c r="H27" s="41">
        <v>4</v>
      </c>
      <c r="I27" s="41">
        <v>0</v>
      </c>
      <c r="J27" s="41">
        <v>5</v>
      </c>
      <c r="K27" s="41">
        <v>0</v>
      </c>
      <c r="L27" s="41">
        <v>0</v>
      </c>
      <c r="M27" s="42"/>
      <c r="N27" s="20">
        <f>SUM(LARGE(H27:L27,{1,2,3}))</f>
        <v>9</v>
      </c>
      <c r="O27" s="21">
        <f t="shared" si="0"/>
        <v>1.3333333333333333</v>
      </c>
      <c r="P27" s="21">
        <f t="shared" si="1"/>
        <v>12</v>
      </c>
      <c r="Q27" s="39"/>
    </row>
    <row r="28" spans="1:17" s="19" customFormat="1" ht="24" customHeight="1" x14ac:dyDescent="0.35">
      <c r="A28" s="20">
        <f t="shared" si="2"/>
        <v>24</v>
      </c>
      <c r="B28" s="75" t="s">
        <v>924</v>
      </c>
      <c r="C28" s="36" t="s">
        <v>123</v>
      </c>
      <c r="D28" s="37" t="s">
        <v>1087</v>
      </c>
      <c r="E28" s="40" t="s">
        <v>925</v>
      </c>
      <c r="F28" s="20">
        <v>8</v>
      </c>
      <c r="G28" s="42"/>
      <c r="H28" s="41">
        <v>4</v>
      </c>
      <c r="I28" s="41">
        <v>0</v>
      </c>
      <c r="J28" s="41">
        <v>5</v>
      </c>
      <c r="K28" s="41">
        <v>0</v>
      </c>
      <c r="L28" s="41">
        <v>0</v>
      </c>
      <c r="M28" s="42"/>
      <c r="N28" s="20">
        <f>SUM(LARGE(H28:L28,{1,2,3}))</f>
        <v>9</v>
      </c>
      <c r="O28" s="21">
        <f t="shared" si="0"/>
        <v>1.3333333333333333</v>
      </c>
      <c r="P28" s="21">
        <f t="shared" si="1"/>
        <v>12</v>
      </c>
      <c r="Q28" s="39"/>
    </row>
    <row r="29" spans="1:17" s="19" customFormat="1" ht="24" customHeight="1" x14ac:dyDescent="0.35">
      <c r="A29" s="20">
        <f t="shared" si="2"/>
        <v>25</v>
      </c>
      <c r="B29" s="75" t="s">
        <v>939</v>
      </c>
      <c r="C29" s="36" t="s">
        <v>251</v>
      </c>
      <c r="D29" s="37" t="s">
        <v>1087</v>
      </c>
      <c r="E29" s="40" t="s">
        <v>940</v>
      </c>
      <c r="F29" s="20">
        <v>7</v>
      </c>
      <c r="G29" s="42"/>
      <c r="H29" s="41">
        <v>4</v>
      </c>
      <c r="I29" s="41">
        <v>4</v>
      </c>
      <c r="J29" s="41">
        <v>0</v>
      </c>
      <c r="K29" s="41">
        <v>0</v>
      </c>
      <c r="L29" s="41">
        <v>0</v>
      </c>
      <c r="M29" s="42"/>
      <c r="N29" s="20">
        <f>SUM(LARGE(H29:L29,{1,2,3}))</f>
        <v>8</v>
      </c>
      <c r="O29" s="21">
        <f t="shared" si="0"/>
        <v>1.5</v>
      </c>
      <c r="P29" s="21">
        <f t="shared" si="1"/>
        <v>12</v>
      </c>
      <c r="Q29" s="39"/>
    </row>
    <row r="30" spans="1:17" s="19" customFormat="1" ht="24" customHeight="1" x14ac:dyDescent="0.35">
      <c r="A30" s="20">
        <f t="shared" si="2"/>
        <v>26</v>
      </c>
      <c r="B30" s="75" t="s">
        <v>346</v>
      </c>
      <c r="C30" s="36" t="s">
        <v>238</v>
      </c>
      <c r="D30" s="37" t="s">
        <v>1087</v>
      </c>
      <c r="E30" s="40" t="s">
        <v>918</v>
      </c>
      <c r="F30" s="20">
        <v>8</v>
      </c>
      <c r="G30" s="42"/>
      <c r="H30" s="41">
        <v>4</v>
      </c>
      <c r="I30" s="41">
        <v>0</v>
      </c>
      <c r="J30" s="41">
        <v>5</v>
      </c>
      <c r="K30" s="41">
        <v>0</v>
      </c>
      <c r="L30" s="41">
        <v>0</v>
      </c>
      <c r="M30" s="42"/>
      <c r="N30" s="20">
        <f>SUM(LARGE(H30:L30,{1,2,3}))</f>
        <v>9</v>
      </c>
      <c r="O30" s="21">
        <f t="shared" si="0"/>
        <v>1.3333333333333333</v>
      </c>
      <c r="P30" s="21">
        <f t="shared" si="1"/>
        <v>12</v>
      </c>
      <c r="Q30" s="39"/>
    </row>
    <row r="31" spans="1:17" s="19" customFormat="1" ht="24" customHeight="1" x14ac:dyDescent="0.35">
      <c r="A31" s="20">
        <f t="shared" si="2"/>
        <v>27</v>
      </c>
      <c r="B31" s="75" t="s">
        <v>182</v>
      </c>
      <c r="C31" s="36" t="s">
        <v>183</v>
      </c>
      <c r="D31" s="37" t="s">
        <v>180</v>
      </c>
      <c r="E31" s="36" t="s">
        <v>181</v>
      </c>
      <c r="F31" s="20">
        <v>8</v>
      </c>
      <c r="G31" s="42"/>
      <c r="H31" s="41">
        <v>4</v>
      </c>
      <c r="I31" s="41">
        <v>4</v>
      </c>
      <c r="J31" s="41">
        <v>0</v>
      </c>
      <c r="K31" s="41">
        <v>0</v>
      </c>
      <c r="L31" s="41">
        <v>0</v>
      </c>
      <c r="M31" s="42"/>
      <c r="N31" s="20">
        <f>SUM(LARGE(H31:L31,{1,2,3}))</f>
        <v>8</v>
      </c>
      <c r="O31" s="21">
        <f t="shared" si="0"/>
        <v>1.3333333333333333</v>
      </c>
      <c r="P31" s="21">
        <f t="shared" si="1"/>
        <v>10.666666666666666</v>
      </c>
      <c r="Q31" s="39"/>
    </row>
    <row r="32" spans="1:17" s="19" customFormat="1" ht="24" customHeight="1" x14ac:dyDescent="0.35">
      <c r="A32" s="20">
        <f t="shared" si="2"/>
        <v>28</v>
      </c>
      <c r="B32" s="75" t="s">
        <v>215</v>
      </c>
      <c r="C32" s="36" t="s">
        <v>49</v>
      </c>
      <c r="D32" s="36" t="s">
        <v>195</v>
      </c>
      <c r="E32" s="40" t="s">
        <v>198</v>
      </c>
      <c r="F32" s="20">
        <v>8</v>
      </c>
      <c r="G32" s="42"/>
      <c r="H32" s="41">
        <v>4</v>
      </c>
      <c r="I32" s="41">
        <v>4</v>
      </c>
      <c r="J32" s="41">
        <v>0</v>
      </c>
      <c r="K32" s="41">
        <v>0</v>
      </c>
      <c r="L32" s="41">
        <v>0</v>
      </c>
      <c r="M32" s="42"/>
      <c r="N32" s="20">
        <f>SUM(LARGE(H32:L32,{1,2,3}))</f>
        <v>8</v>
      </c>
      <c r="O32" s="21">
        <f t="shared" si="0"/>
        <v>1.3333333333333333</v>
      </c>
      <c r="P32" s="21">
        <f t="shared" si="1"/>
        <v>10.666666666666666</v>
      </c>
      <c r="Q32" s="39"/>
    </row>
    <row r="33" spans="1:17" s="19" customFormat="1" ht="24" customHeight="1" x14ac:dyDescent="0.35">
      <c r="A33" s="20">
        <f t="shared" si="2"/>
        <v>29</v>
      </c>
      <c r="B33" s="75" t="s">
        <v>286</v>
      </c>
      <c r="C33" s="36" t="s">
        <v>287</v>
      </c>
      <c r="D33" s="36" t="s">
        <v>195</v>
      </c>
      <c r="E33" s="40" t="s">
        <v>198</v>
      </c>
      <c r="F33" s="20">
        <v>8</v>
      </c>
      <c r="G33" s="42"/>
      <c r="H33" s="41">
        <v>4</v>
      </c>
      <c r="I33" s="41">
        <v>4</v>
      </c>
      <c r="J33" s="41">
        <v>0</v>
      </c>
      <c r="K33" s="41">
        <v>0</v>
      </c>
      <c r="L33" s="41">
        <v>0</v>
      </c>
      <c r="M33" s="42"/>
      <c r="N33" s="20">
        <f>SUM(LARGE(H33:L33,{1,2,3}))</f>
        <v>8</v>
      </c>
      <c r="O33" s="21">
        <f t="shared" si="0"/>
        <v>1.3333333333333333</v>
      </c>
      <c r="P33" s="21">
        <f t="shared" si="1"/>
        <v>10.666666666666666</v>
      </c>
      <c r="Q33" s="39"/>
    </row>
    <row r="34" spans="1:17" s="19" customFormat="1" ht="24" customHeight="1" x14ac:dyDescent="0.35">
      <c r="A34" s="20">
        <f t="shared" si="2"/>
        <v>30</v>
      </c>
      <c r="B34" s="75" t="s">
        <v>74</v>
      </c>
      <c r="C34" s="36" t="s">
        <v>75</v>
      </c>
      <c r="D34" s="37" t="s">
        <v>60</v>
      </c>
      <c r="E34" s="36" t="s">
        <v>76</v>
      </c>
      <c r="F34" s="20">
        <v>8</v>
      </c>
      <c r="G34" s="42"/>
      <c r="H34" s="41">
        <v>4</v>
      </c>
      <c r="I34" s="41">
        <v>3</v>
      </c>
      <c r="J34" s="41">
        <v>0</v>
      </c>
      <c r="K34" s="41">
        <v>0</v>
      </c>
      <c r="L34" s="41">
        <v>0</v>
      </c>
      <c r="M34" s="42"/>
      <c r="N34" s="20">
        <f>SUM(LARGE(H34:L34,{1,2,3}))</f>
        <v>7</v>
      </c>
      <c r="O34" s="21">
        <f t="shared" si="0"/>
        <v>1.3333333333333333</v>
      </c>
      <c r="P34" s="21">
        <f t="shared" si="1"/>
        <v>9.3333333333333321</v>
      </c>
      <c r="Q34" s="39"/>
    </row>
    <row r="35" spans="1:17" s="19" customFormat="1" ht="24" customHeight="1" x14ac:dyDescent="0.35">
      <c r="A35" s="20">
        <f t="shared" si="2"/>
        <v>31</v>
      </c>
      <c r="B35" s="75" t="s">
        <v>94</v>
      </c>
      <c r="C35" s="36" t="s">
        <v>46</v>
      </c>
      <c r="D35" s="37" t="s">
        <v>60</v>
      </c>
      <c r="E35" s="40" t="s">
        <v>66</v>
      </c>
      <c r="F35" s="20">
        <v>3</v>
      </c>
      <c r="G35" s="42"/>
      <c r="H35" s="41">
        <v>4</v>
      </c>
      <c r="I35" s="41">
        <v>0</v>
      </c>
      <c r="J35" s="41">
        <v>0</v>
      </c>
      <c r="K35" s="41">
        <v>0</v>
      </c>
      <c r="L35" s="41">
        <v>0</v>
      </c>
      <c r="M35" s="42"/>
      <c r="N35" s="20">
        <f>SUM(LARGE(H35:L35,{1,2,3}))</f>
        <v>4</v>
      </c>
      <c r="O35" s="21">
        <f t="shared" si="0"/>
        <v>2</v>
      </c>
      <c r="P35" s="21">
        <f t="shared" si="1"/>
        <v>8</v>
      </c>
      <c r="Q35" s="39"/>
    </row>
    <row r="36" spans="1:17" s="19" customFormat="1" ht="24" customHeight="1" x14ac:dyDescent="0.35">
      <c r="A36" s="20">
        <f t="shared" si="2"/>
        <v>32</v>
      </c>
      <c r="B36" s="36" t="s">
        <v>261</v>
      </c>
      <c r="C36" s="36" t="s">
        <v>262</v>
      </c>
      <c r="D36" s="36" t="s">
        <v>195</v>
      </c>
      <c r="E36" s="36" t="s">
        <v>196</v>
      </c>
      <c r="F36" s="20">
        <v>8</v>
      </c>
      <c r="G36" s="42"/>
      <c r="H36" s="41">
        <v>4</v>
      </c>
      <c r="I36" s="41">
        <v>2</v>
      </c>
      <c r="J36" s="41">
        <v>0</v>
      </c>
      <c r="K36" s="41">
        <v>0</v>
      </c>
      <c r="L36" s="41">
        <v>0</v>
      </c>
      <c r="M36" s="42"/>
      <c r="N36" s="20">
        <f>SUM(LARGE(H36:L36,{1,2,3}))</f>
        <v>6</v>
      </c>
      <c r="O36" s="21">
        <f t="shared" si="0"/>
        <v>1.3333333333333333</v>
      </c>
      <c r="P36" s="21">
        <f t="shared" si="1"/>
        <v>8</v>
      </c>
      <c r="Q36" s="39"/>
    </row>
    <row r="37" spans="1:17" s="19" customFormat="1" ht="24" customHeight="1" x14ac:dyDescent="0.35">
      <c r="A37" s="20">
        <f t="shared" si="2"/>
        <v>33</v>
      </c>
      <c r="B37" s="75" t="s">
        <v>274</v>
      </c>
      <c r="C37" s="36" t="s">
        <v>275</v>
      </c>
      <c r="D37" s="36" t="s">
        <v>195</v>
      </c>
      <c r="E37" s="40" t="s">
        <v>198</v>
      </c>
      <c r="F37" s="20">
        <v>6</v>
      </c>
      <c r="G37" s="42"/>
      <c r="H37" s="41">
        <v>4</v>
      </c>
      <c r="I37" s="41">
        <v>0</v>
      </c>
      <c r="J37" s="41">
        <v>0</v>
      </c>
      <c r="K37" s="41">
        <v>0</v>
      </c>
      <c r="L37" s="41">
        <v>0</v>
      </c>
      <c r="M37" s="42"/>
      <c r="N37" s="20">
        <f>SUM(LARGE(H37:L37,{1,2,3}))</f>
        <v>4</v>
      </c>
      <c r="O37" s="21">
        <f t="shared" si="0"/>
        <v>2</v>
      </c>
      <c r="P37" s="21">
        <f t="shared" si="1"/>
        <v>8</v>
      </c>
      <c r="Q37" s="39"/>
    </row>
    <row r="38" spans="1:17" s="19" customFormat="1" ht="24" customHeight="1" x14ac:dyDescent="0.35">
      <c r="A38" s="20">
        <f t="shared" si="2"/>
        <v>34</v>
      </c>
      <c r="B38" s="75" t="s">
        <v>281</v>
      </c>
      <c r="C38" s="36" t="s">
        <v>44</v>
      </c>
      <c r="D38" s="36" t="s">
        <v>195</v>
      </c>
      <c r="E38" s="40" t="s">
        <v>198</v>
      </c>
      <c r="F38" s="20">
        <v>6</v>
      </c>
      <c r="G38" s="39"/>
      <c r="H38" s="41">
        <v>4</v>
      </c>
      <c r="I38" s="41">
        <v>0</v>
      </c>
      <c r="J38" s="41">
        <v>0</v>
      </c>
      <c r="K38" s="41">
        <v>0</v>
      </c>
      <c r="L38" s="41">
        <v>0</v>
      </c>
      <c r="M38" s="42"/>
      <c r="N38" s="20">
        <f>SUM(LARGE(H38:L38,{1,2,3}))</f>
        <v>4</v>
      </c>
      <c r="O38" s="21">
        <f t="shared" si="0"/>
        <v>2</v>
      </c>
      <c r="P38" s="21">
        <f t="shared" si="1"/>
        <v>8</v>
      </c>
      <c r="Q38" s="39"/>
    </row>
    <row r="39" spans="1:17" s="19" customFormat="1" ht="24" customHeight="1" x14ac:dyDescent="0.35">
      <c r="A39" s="20">
        <f t="shared" si="2"/>
        <v>35</v>
      </c>
      <c r="B39" s="74" t="s">
        <v>286</v>
      </c>
      <c r="C39" s="44" t="s">
        <v>225</v>
      </c>
      <c r="D39" s="36" t="s">
        <v>195</v>
      </c>
      <c r="E39" s="44" t="s">
        <v>198</v>
      </c>
      <c r="F39" s="20">
        <v>6</v>
      </c>
      <c r="G39" s="42"/>
      <c r="H39" s="41">
        <v>4</v>
      </c>
      <c r="I39" s="41">
        <v>0</v>
      </c>
      <c r="J39" s="41">
        <v>0</v>
      </c>
      <c r="K39" s="41">
        <v>0</v>
      </c>
      <c r="L39" s="41">
        <v>0</v>
      </c>
      <c r="M39" s="42"/>
      <c r="N39" s="20">
        <f>SUM(LARGE(H39:L39,{1,2,3}))</f>
        <v>4</v>
      </c>
      <c r="O39" s="21">
        <f t="shared" si="0"/>
        <v>2</v>
      </c>
      <c r="P39" s="21">
        <f t="shared" si="1"/>
        <v>8</v>
      </c>
      <c r="Q39" s="39"/>
    </row>
    <row r="40" spans="1:17" s="19" customFormat="1" ht="24" customHeight="1" x14ac:dyDescent="0.35">
      <c r="A40" s="20">
        <f t="shared" si="2"/>
        <v>36</v>
      </c>
      <c r="B40" s="75" t="s">
        <v>728</v>
      </c>
      <c r="C40" s="36" t="s">
        <v>238</v>
      </c>
      <c r="D40" s="37" t="s">
        <v>1087</v>
      </c>
      <c r="E40" s="40" t="s">
        <v>935</v>
      </c>
      <c r="F40" s="20">
        <v>6</v>
      </c>
      <c r="G40" s="42"/>
      <c r="H40" s="41">
        <v>4</v>
      </c>
      <c r="I40" s="41">
        <v>0</v>
      </c>
      <c r="J40" s="41">
        <v>0</v>
      </c>
      <c r="K40" s="41">
        <v>0</v>
      </c>
      <c r="L40" s="41">
        <v>0</v>
      </c>
      <c r="M40" s="42"/>
      <c r="N40" s="20">
        <f>SUM(LARGE(H40:L40,{1,2,3}))</f>
        <v>4</v>
      </c>
      <c r="O40" s="21">
        <f t="shared" si="0"/>
        <v>2</v>
      </c>
      <c r="P40" s="21">
        <f t="shared" si="1"/>
        <v>8</v>
      </c>
      <c r="Q40" s="39"/>
    </row>
    <row r="41" spans="1:17" s="19" customFormat="1" ht="24" customHeight="1" x14ac:dyDescent="0.35">
      <c r="A41" s="20">
        <f t="shared" si="2"/>
        <v>37</v>
      </c>
      <c r="B41" s="75" t="s">
        <v>972</v>
      </c>
      <c r="C41" s="36" t="s">
        <v>23</v>
      </c>
      <c r="D41" s="37" t="s">
        <v>1087</v>
      </c>
      <c r="E41" s="36" t="s">
        <v>955</v>
      </c>
      <c r="F41" s="38">
        <v>9</v>
      </c>
      <c r="G41" s="39"/>
      <c r="H41" s="20">
        <v>4</v>
      </c>
      <c r="I41" s="20">
        <v>4</v>
      </c>
      <c r="J41" s="20">
        <v>0</v>
      </c>
      <c r="K41" s="20">
        <v>0</v>
      </c>
      <c r="L41" s="20">
        <v>0</v>
      </c>
      <c r="M41" s="39"/>
      <c r="N41" s="20">
        <f>SUM(LARGE(H41:L41,{1,2,3}))</f>
        <v>8</v>
      </c>
      <c r="O41" s="21">
        <f t="shared" si="0"/>
        <v>1</v>
      </c>
      <c r="P41" s="21">
        <f t="shared" si="1"/>
        <v>8</v>
      </c>
      <c r="Q41" s="39"/>
    </row>
    <row r="42" spans="1:17" s="19" customFormat="1" ht="24" customHeight="1" x14ac:dyDescent="0.35">
      <c r="A42" s="20">
        <f t="shared" si="2"/>
        <v>38</v>
      </c>
      <c r="B42" s="36" t="s">
        <v>1017</v>
      </c>
      <c r="C42" s="36" t="s">
        <v>740</v>
      </c>
      <c r="D42" s="37" t="s">
        <v>1087</v>
      </c>
      <c r="E42" s="40" t="s">
        <v>911</v>
      </c>
      <c r="F42" s="20">
        <v>9</v>
      </c>
      <c r="G42" s="42"/>
      <c r="H42" s="41">
        <v>4</v>
      </c>
      <c r="I42" s="41">
        <v>4</v>
      </c>
      <c r="J42" s="41">
        <v>0</v>
      </c>
      <c r="K42" s="41">
        <v>0</v>
      </c>
      <c r="L42" s="41">
        <v>0</v>
      </c>
      <c r="M42" s="42"/>
      <c r="N42" s="20">
        <f>SUM(LARGE(H42:L42,{1,2,3}))</f>
        <v>8</v>
      </c>
      <c r="O42" s="21">
        <f t="shared" si="0"/>
        <v>1</v>
      </c>
      <c r="P42" s="21">
        <f t="shared" si="1"/>
        <v>8</v>
      </c>
      <c r="Q42" s="39"/>
    </row>
    <row r="43" spans="1:17" s="19" customFormat="1" ht="24" customHeight="1" x14ac:dyDescent="0.35">
      <c r="A43" s="20">
        <f t="shared" si="2"/>
        <v>39</v>
      </c>
      <c r="B43" s="75" t="s">
        <v>563</v>
      </c>
      <c r="C43" s="36" t="s">
        <v>1020</v>
      </c>
      <c r="D43" s="37" t="s">
        <v>1087</v>
      </c>
      <c r="E43" s="40" t="s">
        <v>927</v>
      </c>
      <c r="F43" s="20">
        <v>6</v>
      </c>
      <c r="G43" s="42"/>
      <c r="H43" s="41">
        <v>4</v>
      </c>
      <c r="I43" s="41">
        <v>0</v>
      </c>
      <c r="J43" s="41">
        <v>0</v>
      </c>
      <c r="K43" s="41">
        <v>0</v>
      </c>
      <c r="L43" s="41">
        <v>0</v>
      </c>
      <c r="M43" s="42"/>
      <c r="N43" s="20">
        <f>SUM(LARGE(H43:L43,{1,2,3}))</f>
        <v>4</v>
      </c>
      <c r="O43" s="21">
        <f t="shared" si="0"/>
        <v>2</v>
      </c>
      <c r="P43" s="21">
        <f t="shared" si="1"/>
        <v>8</v>
      </c>
      <c r="Q43" s="39"/>
    </row>
    <row r="44" spans="1:17" s="19" customFormat="1" ht="24" customHeight="1" x14ac:dyDescent="0.35">
      <c r="A44" s="20">
        <f t="shared" si="2"/>
        <v>40</v>
      </c>
      <c r="B44" s="36" t="s">
        <v>1021</v>
      </c>
      <c r="C44" s="36" t="s">
        <v>99</v>
      </c>
      <c r="D44" s="37" t="s">
        <v>1087</v>
      </c>
      <c r="E44" s="36" t="s">
        <v>1019</v>
      </c>
      <c r="F44" s="38">
        <v>9</v>
      </c>
      <c r="G44" s="39"/>
      <c r="H44" s="20">
        <v>4</v>
      </c>
      <c r="I44" s="20">
        <v>4</v>
      </c>
      <c r="J44" s="20">
        <v>0</v>
      </c>
      <c r="K44" s="20">
        <v>0</v>
      </c>
      <c r="L44" s="20">
        <v>0</v>
      </c>
      <c r="M44" s="39"/>
      <c r="N44" s="20">
        <f>SUM(LARGE(H44:L44,{1,2,3}))</f>
        <v>8</v>
      </c>
      <c r="O44" s="21">
        <f t="shared" si="0"/>
        <v>1</v>
      </c>
      <c r="P44" s="21">
        <f t="shared" si="1"/>
        <v>8</v>
      </c>
      <c r="Q44" s="39"/>
    </row>
    <row r="45" spans="1:17" s="19" customFormat="1" ht="24" customHeight="1" x14ac:dyDescent="0.35">
      <c r="A45" s="20">
        <f t="shared" si="2"/>
        <v>41</v>
      </c>
      <c r="B45" s="75" t="s">
        <v>982</v>
      </c>
      <c r="C45" s="36" t="s">
        <v>157</v>
      </c>
      <c r="D45" s="37" t="s">
        <v>1087</v>
      </c>
      <c r="E45" s="40" t="s">
        <v>916</v>
      </c>
      <c r="F45" s="20">
        <v>8</v>
      </c>
      <c r="G45" s="42"/>
      <c r="H45" s="41">
        <v>4</v>
      </c>
      <c r="I45" s="41">
        <v>2</v>
      </c>
      <c r="J45" s="41">
        <v>0</v>
      </c>
      <c r="K45" s="41">
        <v>0</v>
      </c>
      <c r="L45" s="41">
        <v>0</v>
      </c>
      <c r="M45" s="42"/>
      <c r="N45" s="20">
        <f>SUM(LARGE(H45:L45,{1,2,3}))</f>
        <v>6</v>
      </c>
      <c r="O45" s="21">
        <f t="shared" si="0"/>
        <v>1.3333333333333333</v>
      </c>
      <c r="P45" s="21">
        <f t="shared" si="1"/>
        <v>8</v>
      </c>
      <c r="Q45" s="39"/>
    </row>
    <row r="46" spans="1:17" s="19" customFormat="1" ht="24" customHeight="1" x14ac:dyDescent="0.35">
      <c r="A46" s="20">
        <f t="shared" si="2"/>
        <v>42</v>
      </c>
      <c r="B46" s="36" t="s">
        <v>320</v>
      </c>
      <c r="C46" s="36" t="s">
        <v>23</v>
      </c>
      <c r="D46" s="37" t="s">
        <v>296</v>
      </c>
      <c r="E46" s="40" t="s">
        <v>304</v>
      </c>
      <c r="F46" s="20">
        <v>9</v>
      </c>
      <c r="G46" s="42"/>
      <c r="H46" s="41">
        <v>4</v>
      </c>
      <c r="I46" s="41">
        <v>4</v>
      </c>
      <c r="J46" s="41">
        <v>0</v>
      </c>
      <c r="K46" s="41">
        <v>0</v>
      </c>
      <c r="L46" s="41">
        <v>0</v>
      </c>
      <c r="M46" s="42"/>
      <c r="N46" s="20">
        <f>SUM(LARGE(H46:L46,{1,2,3}))</f>
        <v>8</v>
      </c>
      <c r="O46" s="21">
        <f t="shared" si="0"/>
        <v>1</v>
      </c>
      <c r="P46" s="21">
        <f t="shared" si="1"/>
        <v>8</v>
      </c>
      <c r="Q46" s="39"/>
    </row>
    <row r="47" spans="1:17" s="19" customFormat="1" ht="24" customHeight="1" x14ac:dyDescent="0.35">
      <c r="A47" s="20">
        <f t="shared" si="2"/>
        <v>43</v>
      </c>
      <c r="B47" s="75" t="s">
        <v>954</v>
      </c>
      <c r="C47" s="36" t="s">
        <v>75</v>
      </c>
      <c r="D47" s="37" t="s">
        <v>1088</v>
      </c>
      <c r="E47" s="36" t="s">
        <v>955</v>
      </c>
      <c r="F47" s="20">
        <v>9</v>
      </c>
      <c r="G47" s="42"/>
      <c r="H47" s="41">
        <v>4</v>
      </c>
      <c r="I47" s="41">
        <v>4</v>
      </c>
      <c r="J47" s="41">
        <v>0</v>
      </c>
      <c r="K47" s="41">
        <v>0</v>
      </c>
      <c r="L47" s="41">
        <v>0</v>
      </c>
      <c r="M47" s="42"/>
      <c r="N47" s="20">
        <f>SUM(LARGE(H47:L47,{1,2,3}))</f>
        <v>8</v>
      </c>
      <c r="O47" s="21">
        <f t="shared" si="0"/>
        <v>1</v>
      </c>
      <c r="P47" s="21">
        <f t="shared" si="1"/>
        <v>8</v>
      </c>
      <c r="Q47" s="39"/>
    </row>
    <row r="48" spans="1:17" s="19" customFormat="1" ht="24" customHeight="1" x14ac:dyDescent="0.35">
      <c r="A48" s="20">
        <f t="shared" si="2"/>
        <v>44</v>
      </c>
      <c r="B48" s="75" t="s">
        <v>971</v>
      </c>
      <c r="C48" s="36" t="s">
        <v>46</v>
      </c>
      <c r="D48" s="37" t="s">
        <v>1087</v>
      </c>
      <c r="E48" s="36" t="s">
        <v>925</v>
      </c>
      <c r="F48" s="20">
        <v>7</v>
      </c>
      <c r="G48" s="42"/>
      <c r="H48" s="41">
        <v>4</v>
      </c>
      <c r="I48" s="41">
        <v>0</v>
      </c>
      <c r="J48" s="41">
        <v>1</v>
      </c>
      <c r="K48" s="41">
        <v>0</v>
      </c>
      <c r="L48" s="41">
        <v>0</v>
      </c>
      <c r="M48" s="42"/>
      <c r="N48" s="20">
        <f>SUM(LARGE(H48:L48,{1,2,3}))</f>
        <v>5</v>
      </c>
      <c r="O48" s="21">
        <f t="shared" si="0"/>
        <v>1.5</v>
      </c>
      <c r="P48" s="21">
        <f t="shared" si="1"/>
        <v>7.5</v>
      </c>
      <c r="Q48" s="39"/>
    </row>
    <row r="49" spans="1:17" s="19" customFormat="1" ht="24" customHeight="1" x14ac:dyDescent="0.35">
      <c r="A49" s="20">
        <f t="shared" si="2"/>
        <v>45</v>
      </c>
      <c r="B49" s="36" t="s">
        <v>69</v>
      </c>
      <c r="C49" s="36" t="s">
        <v>70</v>
      </c>
      <c r="D49" s="36" t="s">
        <v>60</v>
      </c>
      <c r="E49" s="36" t="s">
        <v>71</v>
      </c>
      <c r="F49" s="38">
        <v>8</v>
      </c>
      <c r="G49" s="42"/>
      <c r="H49" s="20">
        <v>4</v>
      </c>
      <c r="I49" s="20">
        <v>1</v>
      </c>
      <c r="J49" s="20">
        <v>0</v>
      </c>
      <c r="K49" s="20">
        <v>0</v>
      </c>
      <c r="L49" s="20">
        <v>0</v>
      </c>
      <c r="M49" s="42"/>
      <c r="N49" s="20">
        <f>SUM(LARGE(H49:L49,{1,2,3}))</f>
        <v>5</v>
      </c>
      <c r="O49" s="21">
        <f t="shared" si="0"/>
        <v>1.3333333333333333</v>
      </c>
      <c r="P49" s="21">
        <f t="shared" si="1"/>
        <v>6.6666666666666661</v>
      </c>
      <c r="Q49" s="39"/>
    </row>
    <row r="50" spans="1:17" s="19" customFormat="1" ht="24" customHeight="1" x14ac:dyDescent="0.35">
      <c r="A50" s="20">
        <f t="shared" si="2"/>
        <v>46</v>
      </c>
      <c r="B50" s="36" t="s">
        <v>133</v>
      </c>
      <c r="C50" s="36" t="s">
        <v>134</v>
      </c>
      <c r="D50" s="43" t="s">
        <v>60</v>
      </c>
      <c r="E50" s="36" t="s">
        <v>61</v>
      </c>
      <c r="F50" s="20">
        <v>8</v>
      </c>
      <c r="G50" s="42"/>
      <c r="H50" s="41">
        <v>0</v>
      </c>
      <c r="I50" s="41">
        <v>0</v>
      </c>
      <c r="J50" s="41">
        <v>0</v>
      </c>
      <c r="K50" s="41">
        <v>5</v>
      </c>
      <c r="L50" s="41">
        <v>0</v>
      </c>
      <c r="M50" s="42"/>
      <c r="N50" s="20">
        <f>SUM(LARGE(H50:L50,{1,2,3}))</f>
        <v>5</v>
      </c>
      <c r="O50" s="21">
        <f t="shared" si="0"/>
        <v>1.3333333333333333</v>
      </c>
      <c r="P50" s="21">
        <f t="shared" si="1"/>
        <v>6.6666666666666661</v>
      </c>
      <c r="Q50" s="39"/>
    </row>
    <row r="51" spans="1:17" s="19" customFormat="1" ht="24" customHeight="1" x14ac:dyDescent="0.35">
      <c r="A51" s="20">
        <f t="shared" si="2"/>
        <v>47</v>
      </c>
      <c r="B51" s="36" t="s">
        <v>197</v>
      </c>
      <c r="C51" s="36" t="s">
        <v>193</v>
      </c>
      <c r="D51" s="36" t="s">
        <v>195</v>
      </c>
      <c r="E51" s="36" t="s">
        <v>198</v>
      </c>
      <c r="F51" s="20">
        <v>8</v>
      </c>
      <c r="G51" s="42"/>
      <c r="H51" s="41">
        <v>0</v>
      </c>
      <c r="I51" s="41">
        <v>0</v>
      </c>
      <c r="J51" s="41">
        <v>5</v>
      </c>
      <c r="K51" s="41">
        <v>0</v>
      </c>
      <c r="L51" s="41">
        <v>0</v>
      </c>
      <c r="M51" s="42"/>
      <c r="N51" s="20">
        <f>SUM(LARGE(H51:L51,{1,2,3}))</f>
        <v>5</v>
      </c>
      <c r="O51" s="21">
        <f t="shared" si="0"/>
        <v>1.3333333333333333</v>
      </c>
      <c r="P51" s="21">
        <f t="shared" si="1"/>
        <v>6.6666666666666661</v>
      </c>
      <c r="Q51" s="39"/>
    </row>
    <row r="52" spans="1:17" s="19" customFormat="1" ht="24" customHeight="1" x14ac:dyDescent="0.35">
      <c r="A52" s="20">
        <f t="shared" si="2"/>
        <v>48</v>
      </c>
      <c r="B52" s="36" t="s">
        <v>263</v>
      </c>
      <c r="C52" s="36" t="s">
        <v>264</v>
      </c>
      <c r="D52" s="36" t="s">
        <v>195</v>
      </c>
      <c r="E52" s="40" t="s">
        <v>196</v>
      </c>
      <c r="F52" s="20">
        <v>8</v>
      </c>
      <c r="G52" s="42"/>
      <c r="H52" s="41">
        <v>0</v>
      </c>
      <c r="I52" s="41">
        <v>0</v>
      </c>
      <c r="J52" s="41">
        <v>5</v>
      </c>
      <c r="K52" s="41">
        <v>0</v>
      </c>
      <c r="L52" s="41">
        <v>0</v>
      </c>
      <c r="M52" s="42"/>
      <c r="N52" s="20">
        <f>SUM(LARGE(H52:L52,{1,2,3}))</f>
        <v>5</v>
      </c>
      <c r="O52" s="21">
        <f t="shared" si="0"/>
        <v>1.3333333333333333</v>
      </c>
      <c r="P52" s="21">
        <f t="shared" si="1"/>
        <v>6.6666666666666661</v>
      </c>
      <c r="Q52" s="39"/>
    </row>
    <row r="53" spans="1:17" s="19" customFormat="1" ht="24" customHeight="1" x14ac:dyDescent="0.35">
      <c r="A53" s="20">
        <f t="shared" si="2"/>
        <v>49</v>
      </c>
      <c r="B53" s="36" t="s">
        <v>86</v>
      </c>
      <c r="C53" s="36" t="s">
        <v>87</v>
      </c>
      <c r="D53" s="37" t="s">
        <v>60</v>
      </c>
      <c r="E53" s="40" t="s">
        <v>79</v>
      </c>
      <c r="F53" s="20">
        <v>7</v>
      </c>
      <c r="G53" s="42"/>
      <c r="H53" s="41">
        <v>4</v>
      </c>
      <c r="I53" s="41">
        <v>0</v>
      </c>
      <c r="J53" s="41">
        <v>0</v>
      </c>
      <c r="K53" s="41">
        <v>0</v>
      </c>
      <c r="L53" s="41">
        <v>0</v>
      </c>
      <c r="M53" s="42"/>
      <c r="N53" s="20">
        <f>SUM(LARGE(H53:L53,{1,2,3}))</f>
        <v>4</v>
      </c>
      <c r="O53" s="21">
        <f t="shared" si="0"/>
        <v>1.5</v>
      </c>
      <c r="P53" s="21">
        <f t="shared" si="1"/>
        <v>6</v>
      </c>
      <c r="Q53" s="39"/>
    </row>
    <row r="54" spans="1:17" s="19" customFormat="1" ht="24" customHeight="1" x14ac:dyDescent="0.35">
      <c r="A54" s="20">
        <f t="shared" si="2"/>
        <v>50</v>
      </c>
      <c r="B54" s="75" t="s">
        <v>109</v>
      </c>
      <c r="C54" s="36" t="s">
        <v>110</v>
      </c>
      <c r="D54" s="36" t="s">
        <v>60</v>
      </c>
      <c r="E54" s="36" t="s">
        <v>66</v>
      </c>
      <c r="F54" s="38">
        <v>7</v>
      </c>
      <c r="G54" s="39"/>
      <c r="H54" s="20">
        <v>4</v>
      </c>
      <c r="I54" s="20">
        <v>0</v>
      </c>
      <c r="J54" s="20">
        <v>0</v>
      </c>
      <c r="K54" s="20">
        <v>0</v>
      </c>
      <c r="L54" s="20">
        <v>0</v>
      </c>
      <c r="M54" s="39"/>
      <c r="N54" s="20">
        <f>SUM(LARGE(H54:L54,{1,2,3}))</f>
        <v>4</v>
      </c>
      <c r="O54" s="21">
        <f t="shared" si="0"/>
        <v>1.5</v>
      </c>
      <c r="P54" s="21">
        <f t="shared" si="1"/>
        <v>6</v>
      </c>
      <c r="Q54" s="39"/>
    </row>
    <row r="55" spans="1:17" s="19" customFormat="1" ht="24" customHeight="1" x14ac:dyDescent="0.35">
      <c r="A55" s="20">
        <f t="shared" si="2"/>
        <v>51</v>
      </c>
      <c r="B55" s="75" t="s">
        <v>114</v>
      </c>
      <c r="C55" s="36" t="s">
        <v>115</v>
      </c>
      <c r="D55" s="37" t="s">
        <v>60</v>
      </c>
      <c r="E55" s="40" t="s">
        <v>116</v>
      </c>
      <c r="F55" s="20">
        <v>7</v>
      </c>
      <c r="G55" s="39"/>
      <c r="H55" s="41">
        <v>4</v>
      </c>
      <c r="I55" s="41">
        <v>0</v>
      </c>
      <c r="J55" s="41">
        <v>0</v>
      </c>
      <c r="K55" s="41">
        <v>0</v>
      </c>
      <c r="L55" s="41">
        <v>0</v>
      </c>
      <c r="M55" s="42"/>
      <c r="N55" s="20">
        <f>SUM(LARGE(H55:L55,{1,2,3}))</f>
        <v>4</v>
      </c>
      <c r="O55" s="21">
        <f t="shared" si="0"/>
        <v>1.5</v>
      </c>
      <c r="P55" s="21">
        <f t="shared" si="1"/>
        <v>6</v>
      </c>
      <c r="Q55" s="39"/>
    </row>
    <row r="56" spans="1:17" s="19" customFormat="1" ht="24" customHeight="1" x14ac:dyDescent="0.35">
      <c r="A56" s="20">
        <f t="shared" si="2"/>
        <v>52</v>
      </c>
      <c r="B56" s="75" t="s">
        <v>135</v>
      </c>
      <c r="C56" s="36" t="s">
        <v>136</v>
      </c>
      <c r="D56" s="37" t="s">
        <v>60</v>
      </c>
      <c r="E56" s="40" t="s">
        <v>66</v>
      </c>
      <c r="F56" s="20">
        <v>7</v>
      </c>
      <c r="G56" s="42"/>
      <c r="H56" s="41">
        <v>4</v>
      </c>
      <c r="I56" s="41">
        <v>0</v>
      </c>
      <c r="J56" s="41">
        <v>0</v>
      </c>
      <c r="K56" s="41">
        <v>0</v>
      </c>
      <c r="L56" s="41">
        <v>0</v>
      </c>
      <c r="M56" s="42"/>
      <c r="N56" s="20">
        <f>SUM(LARGE(H56:L56,{1,2,3}))</f>
        <v>4</v>
      </c>
      <c r="O56" s="21">
        <f t="shared" si="0"/>
        <v>1.5</v>
      </c>
      <c r="P56" s="21">
        <f t="shared" si="1"/>
        <v>6</v>
      </c>
      <c r="Q56" s="39"/>
    </row>
    <row r="57" spans="1:17" s="19" customFormat="1" ht="24" customHeight="1" x14ac:dyDescent="0.35">
      <c r="A57" s="20">
        <f t="shared" si="2"/>
        <v>53</v>
      </c>
      <c r="B57" s="44" t="s">
        <v>146</v>
      </c>
      <c r="C57" s="44" t="s">
        <v>147</v>
      </c>
      <c r="D57" s="43" t="s">
        <v>139</v>
      </c>
      <c r="E57" s="44" t="s">
        <v>143</v>
      </c>
      <c r="F57" s="20">
        <v>7</v>
      </c>
      <c r="G57" s="42"/>
      <c r="H57" s="41">
        <v>4</v>
      </c>
      <c r="I57" s="41">
        <v>0</v>
      </c>
      <c r="J57" s="41">
        <v>0</v>
      </c>
      <c r="K57" s="41">
        <v>0</v>
      </c>
      <c r="L57" s="41">
        <v>0</v>
      </c>
      <c r="M57" s="42"/>
      <c r="N57" s="20">
        <f>SUM(LARGE(H57:L57,{1,2,3}))</f>
        <v>4</v>
      </c>
      <c r="O57" s="21">
        <f t="shared" si="0"/>
        <v>1.5</v>
      </c>
      <c r="P57" s="21">
        <f t="shared" si="1"/>
        <v>6</v>
      </c>
      <c r="Q57" s="39"/>
    </row>
    <row r="58" spans="1:17" s="19" customFormat="1" ht="24" customHeight="1" x14ac:dyDescent="0.35">
      <c r="A58" s="20">
        <f t="shared" si="2"/>
        <v>54</v>
      </c>
      <c r="B58" s="75" t="s">
        <v>237</v>
      </c>
      <c r="C58" s="36" t="s">
        <v>238</v>
      </c>
      <c r="D58" s="36" t="s">
        <v>195</v>
      </c>
      <c r="E58" s="36" t="s">
        <v>198</v>
      </c>
      <c r="F58" s="20">
        <v>7</v>
      </c>
      <c r="G58" s="42"/>
      <c r="H58" s="41">
        <v>4</v>
      </c>
      <c r="I58" s="41">
        <v>0</v>
      </c>
      <c r="J58" s="41">
        <v>0</v>
      </c>
      <c r="K58" s="41">
        <v>0</v>
      </c>
      <c r="L58" s="41">
        <v>0</v>
      </c>
      <c r="M58" s="42"/>
      <c r="N58" s="20">
        <f>SUM(LARGE(H58:L58,{1,2,3}))</f>
        <v>4</v>
      </c>
      <c r="O58" s="21">
        <f t="shared" si="0"/>
        <v>1.5</v>
      </c>
      <c r="P58" s="21">
        <f t="shared" si="1"/>
        <v>6</v>
      </c>
      <c r="Q58" s="39"/>
    </row>
    <row r="59" spans="1:17" s="19" customFormat="1" ht="24" customHeight="1" x14ac:dyDescent="0.35">
      <c r="A59" s="20">
        <f t="shared" si="2"/>
        <v>55</v>
      </c>
      <c r="B59" s="75" t="s">
        <v>252</v>
      </c>
      <c r="C59" s="36" t="s">
        <v>19</v>
      </c>
      <c r="D59" s="36" t="s">
        <v>195</v>
      </c>
      <c r="E59" s="40" t="s">
        <v>198</v>
      </c>
      <c r="F59" s="20">
        <v>7</v>
      </c>
      <c r="G59" s="42"/>
      <c r="H59" s="41">
        <v>4</v>
      </c>
      <c r="I59" s="41">
        <v>0</v>
      </c>
      <c r="J59" s="41">
        <v>0</v>
      </c>
      <c r="K59" s="41">
        <v>0</v>
      </c>
      <c r="L59" s="41">
        <v>0</v>
      </c>
      <c r="M59" s="42"/>
      <c r="N59" s="20">
        <f>SUM(LARGE(H59:L59,{1,2,3}))</f>
        <v>4</v>
      </c>
      <c r="O59" s="21">
        <f t="shared" si="0"/>
        <v>1.5</v>
      </c>
      <c r="P59" s="21">
        <f t="shared" si="1"/>
        <v>6</v>
      </c>
      <c r="Q59" s="39"/>
    </row>
    <row r="60" spans="1:17" s="19" customFormat="1" ht="24" customHeight="1" x14ac:dyDescent="0.35">
      <c r="A60" s="20">
        <f t="shared" si="2"/>
        <v>56</v>
      </c>
      <c r="B60" s="75" t="s">
        <v>269</v>
      </c>
      <c r="C60" s="36" t="s">
        <v>270</v>
      </c>
      <c r="D60" s="36" t="s">
        <v>195</v>
      </c>
      <c r="E60" s="40" t="s">
        <v>198</v>
      </c>
      <c r="F60" s="20">
        <v>7</v>
      </c>
      <c r="G60" s="42"/>
      <c r="H60" s="41">
        <v>4</v>
      </c>
      <c r="I60" s="41">
        <v>0</v>
      </c>
      <c r="J60" s="41">
        <v>0</v>
      </c>
      <c r="K60" s="41">
        <v>0</v>
      </c>
      <c r="L60" s="41">
        <v>0</v>
      </c>
      <c r="M60" s="42"/>
      <c r="N60" s="20">
        <f>SUM(LARGE(H60:L60,{1,2,3}))</f>
        <v>4</v>
      </c>
      <c r="O60" s="21">
        <f t="shared" si="0"/>
        <v>1.5</v>
      </c>
      <c r="P60" s="21">
        <f t="shared" si="1"/>
        <v>6</v>
      </c>
      <c r="Q60" s="39"/>
    </row>
    <row r="61" spans="1:17" s="19" customFormat="1" ht="24" customHeight="1" x14ac:dyDescent="0.35">
      <c r="A61" s="20">
        <f t="shared" si="2"/>
        <v>57</v>
      </c>
      <c r="B61" s="75" t="s">
        <v>277</v>
      </c>
      <c r="C61" s="36" t="s">
        <v>278</v>
      </c>
      <c r="D61" s="36" t="s">
        <v>195</v>
      </c>
      <c r="E61" s="36" t="s">
        <v>198</v>
      </c>
      <c r="F61" s="38">
        <v>7</v>
      </c>
      <c r="G61" s="42"/>
      <c r="H61" s="20">
        <v>4</v>
      </c>
      <c r="I61" s="20">
        <v>0</v>
      </c>
      <c r="J61" s="20">
        <v>0</v>
      </c>
      <c r="K61" s="20">
        <v>0</v>
      </c>
      <c r="L61" s="20">
        <v>0</v>
      </c>
      <c r="M61" s="42"/>
      <c r="N61" s="20">
        <f>SUM(LARGE(H61:L61,{1,2,3}))</f>
        <v>4</v>
      </c>
      <c r="O61" s="21">
        <f t="shared" si="0"/>
        <v>1.5</v>
      </c>
      <c r="P61" s="21">
        <f t="shared" si="1"/>
        <v>6</v>
      </c>
      <c r="Q61" s="39"/>
    </row>
    <row r="62" spans="1:17" s="19" customFormat="1" ht="24" customHeight="1" x14ac:dyDescent="0.35">
      <c r="A62" s="20">
        <f t="shared" si="2"/>
        <v>58</v>
      </c>
      <c r="B62" s="36" t="s">
        <v>932</v>
      </c>
      <c r="C62" s="36" t="s">
        <v>125</v>
      </c>
      <c r="D62" s="37" t="s">
        <v>1087</v>
      </c>
      <c r="E62" s="36" t="s">
        <v>933</v>
      </c>
      <c r="F62" s="20">
        <v>7</v>
      </c>
      <c r="G62" s="42"/>
      <c r="H62" s="41">
        <v>4</v>
      </c>
      <c r="I62" s="41">
        <v>0</v>
      </c>
      <c r="J62" s="41">
        <v>0</v>
      </c>
      <c r="K62" s="41">
        <v>0</v>
      </c>
      <c r="L62" s="41">
        <v>0</v>
      </c>
      <c r="M62" s="42"/>
      <c r="N62" s="20">
        <f>SUM(LARGE(H62:L62,{1,2,3}))</f>
        <v>4</v>
      </c>
      <c r="O62" s="21">
        <f t="shared" si="0"/>
        <v>1.5</v>
      </c>
      <c r="P62" s="21">
        <f t="shared" si="1"/>
        <v>6</v>
      </c>
      <c r="Q62" s="39"/>
    </row>
    <row r="63" spans="1:17" s="19" customFormat="1" ht="24" customHeight="1" x14ac:dyDescent="0.35">
      <c r="A63" s="20">
        <f t="shared" si="2"/>
        <v>59</v>
      </c>
      <c r="B63" s="75" t="s">
        <v>67</v>
      </c>
      <c r="C63" s="36" t="s">
        <v>339</v>
      </c>
      <c r="D63" s="37" t="s">
        <v>1087</v>
      </c>
      <c r="E63" s="36" t="s">
        <v>925</v>
      </c>
      <c r="F63" s="38">
        <v>7</v>
      </c>
      <c r="G63" s="39"/>
      <c r="H63" s="20">
        <v>4</v>
      </c>
      <c r="I63" s="20">
        <v>0</v>
      </c>
      <c r="J63" s="20">
        <v>0</v>
      </c>
      <c r="K63" s="20">
        <v>0</v>
      </c>
      <c r="L63" s="20">
        <v>0</v>
      </c>
      <c r="M63" s="39"/>
      <c r="N63" s="20">
        <f>SUM(LARGE(H63:L63,{1,2,3}))</f>
        <v>4</v>
      </c>
      <c r="O63" s="21">
        <f t="shared" si="0"/>
        <v>1.5</v>
      </c>
      <c r="P63" s="21">
        <f t="shared" si="1"/>
        <v>6</v>
      </c>
      <c r="Q63" s="39"/>
    </row>
    <row r="64" spans="1:17" s="19" customFormat="1" ht="24" customHeight="1" x14ac:dyDescent="0.35">
      <c r="A64" s="20">
        <f t="shared" si="2"/>
        <v>60</v>
      </c>
      <c r="B64" s="36" t="s">
        <v>543</v>
      </c>
      <c r="C64" s="36" t="s">
        <v>59</v>
      </c>
      <c r="D64" s="37" t="s">
        <v>1087</v>
      </c>
      <c r="E64" s="40" t="s">
        <v>1004</v>
      </c>
      <c r="F64" s="20">
        <v>6</v>
      </c>
      <c r="G64" s="42"/>
      <c r="H64" s="41">
        <v>3</v>
      </c>
      <c r="I64" s="41">
        <v>0</v>
      </c>
      <c r="J64" s="41">
        <v>0</v>
      </c>
      <c r="K64" s="41">
        <v>0</v>
      </c>
      <c r="L64" s="41">
        <v>0</v>
      </c>
      <c r="M64" s="42"/>
      <c r="N64" s="20">
        <f>SUM(LARGE(H64:L64,{1,2,3}))</f>
        <v>3</v>
      </c>
      <c r="O64" s="21">
        <f t="shared" si="0"/>
        <v>2</v>
      </c>
      <c r="P64" s="21">
        <f t="shared" si="1"/>
        <v>6</v>
      </c>
      <c r="Q64" s="39"/>
    </row>
    <row r="65" spans="1:17" s="19" customFormat="1" ht="24" customHeight="1" x14ac:dyDescent="0.35">
      <c r="A65" s="20">
        <f t="shared" si="2"/>
        <v>61</v>
      </c>
      <c r="B65" s="75" t="s">
        <v>973</v>
      </c>
      <c r="C65" s="36" t="s">
        <v>240</v>
      </c>
      <c r="D65" s="37" t="s">
        <v>1087</v>
      </c>
      <c r="E65" s="40" t="s">
        <v>942</v>
      </c>
      <c r="F65" s="20">
        <v>9</v>
      </c>
      <c r="G65" s="42"/>
      <c r="H65" s="41">
        <v>4</v>
      </c>
      <c r="I65" s="41">
        <v>2</v>
      </c>
      <c r="J65" s="41">
        <v>0</v>
      </c>
      <c r="K65" s="41">
        <v>0</v>
      </c>
      <c r="L65" s="41">
        <v>0</v>
      </c>
      <c r="M65" s="42"/>
      <c r="N65" s="20">
        <f>SUM(LARGE(H65:L65,{1,2,3}))</f>
        <v>6</v>
      </c>
      <c r="O65" s="21">
        <f t="shared" si="0"/>
        <v>1</v>
      </c>
      <c r="P65" s="21">
        <f t="shared" si="1"/>
        <v>6</v>
      </c>
      <c r="Q65" s="39"/>
    </row>
    <row r="66" spans="1:17" s="19" customFormat="1" ht="24" customHeight="1" x14ac:dyDescent="0.35">
      <c r="A66" s="20">
        <f t="shared" si="2"/>
        <v>62</v>
      </c>
      <c r="B66" s="36" t="s">
        <v>1017</v>
      </c>
      <c r="C66" s="36" t="s">
        <v>1018</v>
      </c>
      <c r="D66" s="37" t="s">
        <v>1087</v>
      </c>
      <c r="E66" s="40" t="s">
        <v>1019</v>
      </c>
      <c r="F66" s="20">
        <v>7</v>
      </c>
      <c r="G66" s="42"/>
      <c r="H66" s="41">
        <v>4</v>
      </c>
      <c r="I66" s="41">
        <v>0</v>
      </c>
      <c r="J66" s="41">
        <v>0</v>
      </c>
      <c r="K66" s="41">
        <v>0</v>
      </c>
      <c r="L66" s="41">
        <v>0</v>
      </c>
      <c r="M66" s="42"/>
      <c r="N66" s="20">
        <f>SUM(LARGE(H66:L66,{1,2,3}))</f>
        <v>4</v>
      </c>
      <c r="O66" s="21">
        <f t="shared" si="0"/>
        <v>1.5</v>
      </c>
      <c r="P66" s="21">
        <f t="shared" si="1"/>
        <v>6</v>
      </c>
      <c r="Q66" s="39"/>
    </row>
    <row r="67" spans="1:17" s="19" customFormat="1" ht="24" customHeight="1" x14ac:dyDescent="0.35">
      <c r="A67" s="20">
        <f t="shared" si="2"/>
        <v>63</v>
      </c>
      <c r="B67" s="36" t="s">
        <v>321</v>
      </c>
      <c r="C67" s="36" t="s">
        <v>108</v>
      </c>
      <c r="D67" s="37" t="s">
        <v>296</v>
      </c>
      <c r="E67" s="40" t="s">
        <v>297</v>
      </c>
      <c r="F67" s="20">
        <v>9</v>
      </c>
      <c r="G67" s="42"/>
      <c r="H67" s="41">
        <v>4</v>
      </c>
      <c r="I67" s="41">
        <v>2</v>
      </c>
      <c r="J67" s="41">
        <v>0</v>
      </c>
      <c r="K67" s="41">
        <v>0</v>
      </c>
      <c r="L67" s="41">
        <v>0</v>
      </c>
      <c r="M67" s="42"/>
      <c r="N67" s="20">
        <f>SUM(LARGE(H67:L67,{1,2,3}))</f>
        <v>6</v>
      </c>
      <c r="O67" s="21">
        <f t="shared" si="0"/>
        <v>1</v>
      </c>
      <c r="P67" s="21">
        <f t="shared" si="1"/>
        <v>6</v>
      </c>
      <c r="Q67" s="39"/>
    </row>
    <row r="68" spans="1:17" s="19" customFormat="1" ht="24" customHeight="1" x14ac:dyDescent="0.35">
      <c r="A68" s="20">
        <f t="shared" si="2"/>
        <v>64</v>
      </c>
      <c r="B68" s="75" t="s">
        <v>969</v>
      </c>
      <c r="C68" s="36" t="s">
        <v>75</v>
      </c>
      <c r="D68" s="36" t="s">
        <v>195</v>
      </c>
      <c r="E68" s="40" t="s">
        <v>970</v>
      </c>
      <c r="F68" s="20">
        <v>7</v>
      </c>
      <c r="G68" s="39"/>
      <c r="H68" s="41">
        <v>4</v>
      </c>
      <c r="I68" s="41">
        <v>0</v>
      </c>
      <c r="J68" s="41">
        <v>0</v>
      </c>
      <c r="K68" s="41">
        <v>0</v>
      </c>
      <c r="L68" s="41">
        <v>0</v>
      </c>
      <c r="M68" s="42"/>
      <c r="N68" s="20">
        <f>SUM(LARGE(H68:L68,{1,2,3}))</f>
        <v>4</v>
      </c>
      <c r="O68" s="21">
        <f t="shared" si="0"/>
        <v>1.5</v>
      </c>
      <c r="P68" s="21">
        <f t="shared" si="1"/>
        <v>6</v>
      </c>
      <c r="Q68" s="39"/>
    </row>
    <row r="69" spans="1:17" s="19" customFormat="1" ht="24" customHeight="1" x14ac:dyDescent="0.35">
      <c r="A69" s="20">
        <f t="shared" si="2"/>
        <v>65</v>
      </c>
      <c r="B69" s="36" t="s">
        <v>22</v>
      </c>
      <c r="C69" s="36" t="s">
        <v>23</v>
      </c>
      <c r="D69" s="37" t="s">
        <v>13</v>
      </c>
      <c r="E69" s="40" t="s">
        <v>24</v>
      </c>
      <c r="F69" s="20">
        <v>8</v>
      </c>
      <c r="G69" s="42"/>
      <c r="H69" s="41">
        <v>4</v>
      </c>
      <c r="I69" s="41">
        <v>0</v>
      </c>
      <c r="J69" s="41">
        <v>0</v>
      </c>
      <c r="K69" s="41">
        <v>0</v>
      </c>
      <c r="L69" s="41">
        <v>0</v>
      </c>
      <c r="M69" s="42"/>
      <c r="N69" s="20">
        <f>SUM(LARGE(H69:L69,{1,2,3}))</f>
        <v>4</v>
      </c>
      <c r="O69" s="21">
        <f t="shared" ref="O69:O132" si="3">_xlfn.SWITCH(F69,9,1,8,4/3,7,1.5,6,2,5,2,4,2,3,2,2,2,1,2,0)</f>
        <v>1.3333333333333333</v>
      </c>
      <c r="P69" s="21">
        <f t="shared" ref="P69:P132" si="4">N69*O69</f>
        <v>5.333333333333333</v>
      </c>
      <c r="Q69" s="39"/>
    </row>
    <row r="70" spans="1:17" s="19" customFormat="1" ht="24" customHeight="1" x14ac:dyDescent="0.35">
      <c r="A70" s="20">
        <f t="shared" si="2"/>
        <v>66</v>
      </c>
      <c r="B70" s="44" t="s">
        <v>58</v>
      </c>
      <c r="C70" s="44" t="s">
        <v>59</v>
      </c>
      <c r="D70" s="43" t="s">
        <v>60</v>
      </c>
      <c r="E70" s="44" t="s">
        <v>61</v>
      </c>
      <c r="F70" s="20">
        <v>8</v>
      </c>
      <c r="G70" s="42"/>
      <c r="H70" s="41">
        <v>4</v>
      </c>
      <c r="I70" s="41">
        <v>0</v>
      </c>
      <c r="J70" s="41">
        <v>0</v>
      </c>
      <c r="K70" s="41">
        <v>0</v>
      </c>
      <c r="L70" s="41">
        <v>0</v>
      </c>
      <c r="M70" s="42"/>
      <c r="N70" s="20">
        <f>SUM(LARGE(H70:L70,{1,2,3}))</f>
        <v>4</v>
      </c>
      <c r="O70" s="21">
        <f t="shared" si="3"/>
        <v>1.3333333333333333</v>
      </c>
      <c r="P70" s="21">
        <f t="shared" si="4"/>
        <v>5.333333333333333</v>
      </c>
      <c r="Q70" s="39"/>
    </row>
    <row r="71" spans="1:17" s="19" customFormat="1" ht="24" customHeight="1" x14ac:dyDescent="0.35">
      <c r="A71" s="20">
        <f t="shared" ref="A71:A134" si="5">A70+1</f>
        <v>67</v>
      </c>
      <c r="B71" s="36" t="s">
        <v>72</v>
      </c>
      <c r="C71" s="36" t="s">
        <v>59</v>
      </c>
      <c r="D71" s="43" t="s">
        <v>60</v>
      </c>
      <c r="E71" s="36" t="s">
        <v>61</v>
      </c>
      <c r="F71" s="20">
        <v>8</v>
      </c>
      <c r="G71" s="42"/>
      <c r="H71" s="41">
        <v>4</v>
      </c>
      <c r="I71" s="41">
        <v>0</v>
      </c>
      <c r="J71" s="41">
        <v>0</v>
      </c>
      <c r="K71" s="41">
        <v>0</v>
      </c>
      <c r="L71" s="41">
        <v>0</v>
      </c>
      <c r="M71" s="42"/>
      <c r="N71" s="20">
        <f>SUM(LARGE(H71:L71,{1,2,3}))</f>
        <v>4</v>
      </c>
      <c r="O71" s="21">
        <f t="shared" si="3"/>
        <v>1.3333333333333333</v>
      </c>
      <c r="P71" s="21">
        <f t="shared" si="4"/>
        <v>5.333333333333333</v>
      </c>
      <c r="Q71" s="39"/>
    </row>
    <row r="72" spans="1:17" s="19" customFormat="1" ht="24" customHeight="1" x14ac:dyDescent="0.35">
      <c r="A72" s="20">
        <f t="shared" si="5"/>
        <v>68</v>
      </c>
      <c r="B72" s="36" t="s">
        <v>95</v>
      </c>
      <c r="C72" s="36" t="s">
        <v>96</v>
      </c>
      <c r="D72" s="36" t="s">
        <v>60</v>
      </c>
      <c r="E72" s="36" t="s">
        <v>97</v>
      </c>
      <c r="F72" s="38">
        <v>8</v>
      </c>
      <c r="G72" s="42"/>
      <c r="H72" s="20">
        <v>4</v>
      </c>
      <c r="I72" s="20">
        <v>0</v>
      </c>
      <c r="J72" s="20">
        <v>0</v>
      </c>
      <c r="K72" s="20">
        <v>0</v>
      </c>
      <c r="L72" s="20">
        <v>0</v>
      </c>
      <c r="M72" s="42"/>
      <c r="N72" s="20">
        <f>SUM(LARGE(H72:L72,{1,2,3}))</f>
        <v>4</v>
      </c>
      <c r="O72" s="21">
        <f t="shared" si="3"/>
        <v>1.3333333333333333</v>
      </c>
      <c r="P72" s="21">
        <f t="shared" si="4"/>
        <v>5.333333333333333</v>
      </c>
      <c r="Q72" s="39"/>
    </row>
    <row r="73" spans="1:17" s="19" customFormat="1" ht="24" customHeight="1" x14ac:dyDescent="0.35">
      <c r="A73" s="20">
        <f t="shared" si="5"/>
        <v>69</v>
      </c>
      <c r="B73" s="36" t="s">
        <v>103</v>
      </c>
      <c r="C73" s="36" t="s">
        <v>104</v>
      </c>
      <c r="D73" s="37" t="s">
        <v>60</v>
      </c>
      <c r="E73" s="40" t="s">
        <v>85</v>
      </c>
      <c r="F73" s="20">
        <v>8</v>
      </c>
      <c r="G73" s="42"/>
      <c r="H73" s="41">
        <v>4</v>
      </c>
      <c r="I73" s="41">
        <v>0</v>
      </c>
      <c r="J73" s="41">
        <v>0</v>
      </c>
      <c r="K73" s="41">
        <v>0</v>
      </c>
      <c r="L73" s="41">
        <v>0</v>
      </c>
      <c r="M73" s="42"/>
      <c r="N73" s="20">
        <f>SUM(LARGE(H73:L73,{1,2,3}))</f>
        <v>4</v>
      </c>
      <c r="O73" s="21">
        <f t="shared" si="3"/>
        <v>1.3333333333333333</v>
      </c>
      <c r="P73" s="21">
        <f t="shared" si="4"/>
        <v>5.333333333333333</v>
      </c>
      <c r="Q73" s="39"/>
    </row>
    <row r="74" spans="1:17" s="19" customFormat="1" ht="24" customHeight="1" x14ac:dyDescent="0.35">
      <c r="A74" s="20">
        <f t="shared" si="5"/>
        <v>70</v>
      </c>
      <c r="B74" s="36" t="s">
        <v>105</v>
      </c>
      <c r="C74" s="36" t="s">
        <v>106</v>
      </c>
      <c r="D74" s="37" t="s">
        <v>60</v>
      </c>
      <c r="E74" s="40" t="s">
        <v>66</v>
      </c>
      <c r="F74" s="20">
        <v>8</v>
      </c>
      <c r="G74" s="42"/>
      <c r="H74" s="41">
        <v>4</v>
      </c>
      <c r="I74" s="41">
        <v>0</v>
      </c>
      <c r="J74" s="41">
        <v>0</v>
      </c>
      <c r="K74" s="41">
        <v>0</v>
      </c>
      <c r="L74" s="41">
        <v>0</v>
      </c>
      <c r="M74" s="42"/>
      <c r="N74" s="20">
        <f>SUM(LARGE(H74:L74,{1,2,3}))</f>
        <v>4</v>
      </c>
      <c r="O74" s="21">
        <f t="shared" si="3"/>
        <v>1.3333333333333333</v>
      </c>
      <c r="P74" s="21">
        <f t="shared" si="4"/>
        <v>5.333333333333333</v>
      </c>
      <c r="Q74" s="39"/>
    </row>
    <row r="75" spans="1:17" s="19" customFormat="1" ht="24" customHeight="1" x14ac:dyDescent="0.35">
      <c r="A75" s="20">
        <f t="shared" si="5"/>
        <v>71</v>
      </c>
      <c r="B75" s="36" t="s">
        <v>124</v>
      </c>
      <c r="C75" s="36" t="s">
        <v>125</v>
      </c>
      <c r="D75" s="37" t="s">
        <v>60</v>
      </c>
      <c r="E75" s="40" t="s">
        <v>61</v>
      </c>
      <c r="F75" s="20">
        <v>8</v>
      </c>
      <c r="G75" s="42"/>
      <c r="H75" s="41">
        <v>4</v>
      </c>
      <c r="I75" s="41">
        <v>0</v>
      </c>
      <c r="J75" s="41">
        <v>0</v>
      </c>
      <c r="K75" s="41">
        <v>0</v>
      </c>
      <c r="L75" s="41">
        <v>0</v>
      </c>
      <c r="M75" s="42"/>
      <c r="N75" s="20">
        <f>SUM(LARGE(H75:L75,{1,2,3}))</f>
        <v>4</v>
      </c>
      <c r="O75" s="21">
        <f t="shared" si="3"/>
        <v>1.3333333333333333</v>
      </c>
      <c r="P75" s="21">
        <f t="shared" si="4"/>
        <v>5.333333333333333</v>
      </c>
      <c r="Q75" s="39"/>
    </row>
    <row r="76" spans="1:17" s="19" customFormat="1" ht="24" customHeight="1" x14ac:dyDescent="0.35">
      <c r="A76" s="20">
        <f t="shared" si="5"/>
        <v>72</v>
      </c>
      <c r="B76" s="36" t="s">
        <v>158</v>
      </c>
      <c r="C76" s="36" t="s">
        <v>123</v>
      </c>
      <c r="D76" s="37" t="s">
        <v>139</v>
      </c>
      <c r="E76" s="36" t="s">
        <v>143</v>
      </c>
      <c r="F76" s="20">
        <v>8</v>
      </c>
      <c r="G76" s="42"/>
      <c r="H76" s="41">
        <v>4</v>
      </c>
      <c r="I76" s="41">
        <v>0</v>
      </c>
      <c r="J76" s="41">
        <v>0</v>
      </c>
      <c r="K76" s="41">
        <v>0</v>
      </c>
      <c r="L76" s="41">
        <v>0</v>
      </c>
      <c r="M76" s="42"/>
      <c r="N76" s="20">
        <f>SUM(LARGE(H76:L76,{1,2,3}))</f>
        <v>4</v>
      </c>
      <c r="O76" s="21">
        <f t="shared" si="3"/>
        <v>1.3333333333333333</v>
      </c>
      <c r="P76" s="21">
        <f t="shared" si="4"/>
        <v>5.333333333333333</v>
      </c>
      <c r="Q76" s="39"/>
    </row>
    <row r="77" spans="1:17" s="19" customFormat="1" ht="24" customHeight="1" x14ac:dyDescent="0.35">
      <c r="A77" s="20">
        <f t="shared" si="5"/>
        <v>73</v>
      </c>
      <c r="B77" s="36" t="s">
        <v>178</v>
      </c>
      <c r="C77" s="36" t="s">
        <v>12</v>
      </c>
      <c r="D77" s="37" t="s">
        <v>139</v>
      </c>
      <c r="E77" s="36" t="s">
        <v>143</v>
      </c>
      <c r="F77" s="20">
        <v>8</v>
      </c>
      <c r="G77" s="42"/>
      <c r="H77" s="41">
        <v>4</v>
      </c>
      <c r="I77" s="41">
        <v>0</v>
      </c>
      <c r="J77" s="41">
        <v>0</v>
      </c>
      <c r="K77" s="41">
        <v>0</v>
      </c>
      <c r="L77" s="41">
        <v>0</v>
      </c>
      <c r="M77" s="42"/>
      <c r="N77" s="20">
        <f>SUM(LARGE(H77:L77,{1,2,3}))</f>
        <v>4</v>
      </c>
      <c r="O77" s="21">
        <f t="shared" si="3"/>
        <v>1.3333333333333333</v>
      </c>
      <c r="P77" s="21">
        <f t="shared" si="4"/>
        <v>5.333333333333333</v>
      </c>
      <c r="Q77" s="39"/>
    </row>
    <row r="78" spans="1:17" s="19" customFormat="1" ht="24" customHeight="1" x14ac:dyDescent="0.35">
      <c r="A78" s="20">
        <f t="shared" si="5"/>
        <v>74</v>
      </c>
      <c r="B78" s="36" t="s">
        <v>188</v>
      </c>
      <c r="C78" s="36" t="s">
        <v>189</v>
      </c>
      <c r="D78" s="37" t="s">
        <v>180</v>
      </c>
      <c r="E78" s="36" t="s">
        <v>184</v>
      </c>
      <c r="F78" s="20">
        <v>8</v>
      </c>
      <c r="G78" s="42"/>
      <c r="H78" s="41">
        <v>4</v>
      </c>
      <c r="I78" s="41">
        <v>0</v>
      </c>
      <c r="J78" s="41">
        <v>0</v>
      </c>
      <c r="K78" s="41">
        <v>0</v>
      </c>
      <c r="L78" s="41">
        <v>0</v>
      </c>
      <c r="M78" s="42"/>
      <c r="N78" s="20">
        <f>SUM(LARGE(H78:L78,{1,2,3}))</f>
        <v>4</v>
      </c>
      <c r="O78" s="21">
        <f t="shared" si="3"/>
        <v>1.3333333333333333</v>
      </c>
      <c r="P78" s="21">
        <f t="shared" si="4"/>
        <v>5.333333333333333</v>
      </c>
      <c r="Q78" s="39"/>
    </row>
    <row r="79" spans="1:17" s="19" customFormat="1" ht="24" customHeight="1" x14ac:dyDescent="0.35">
      <c r="A79" s="20">
        <f t="shared" si="5"/>
        <v>75</v>
      </c>
      <c r="B79" s="36" t="s">
        <v>192</v>
      </c>
      <c r="C79" s="36" t="s">
        <v>193</v>
      </c>
      <c r="D79" s="43" t="s">
        <v>180</v>
      </c>
      <c r="E79" s="36" t="s">
        <v>54</v>
      </c>
      <c r="F79" s="20">
        <v>8</v>
      </c>
      <c r="G79" s="42"/>
      <c r="H79" s="41">
        <v>4</v>
      </c>
      <c r="I79" s="41">
        <v>0</v>
      </c>
      <c r="J79" s="41">
        <v>0</v>
      </c>
      <c r="K79" s="41">
        <v>0</v>
      </c>
      <c r="L79" s="41">
        <v>0</v>
      </c>
      <c r="M79" s="42"/>
      <c r="N79" s="20">
        <f>SUM(LARGE(H79:L79,{1,2,3}))</f>
        <v>4</v>
      </c>
      <c r="O79" s="21">
        <f t="shared" si="3"/>
        <v>1.3333333333333333</v>
      </c>
      <c r="P79" s="21">
        <f t="shared" si="4"/>
        <v>5.333333333333333</v>
      </c>
      <c r="Q79" s="39"/>
    </row>
    <row r="80" spans="1:17" s="19" customFormat="1" ht="24" customHeight="1" x14ac:dyDescent="0.35">
      <c r="A80" s="20">
        <f t="shared" si="5"/>
        <v>76</v>
      </c>
      <c r="B80" s="36" t="s">
        <v>224</v>
      </c>
      <c r="C80" s="36" t="s">
        <v>225</v>
      </c>
      <c r="D80" s="36" t="s">
        <v>195</v>
      </c>
      <c r="E80" s="36" t="s">
        <v>198</v>
      </c>
      <c r="F80" s="20">
        <v>8</v>
      </c>
      <c r="G80" s="42"/>
      <c r="H80" s="41">
        <v>4</v>
      </c>
      <c r="I80" s="41">
        <v>0</v>
      </c>
      <c r="J80" s="41">
        <v>0</v>
      </c>
      <c r="K80" s="41">
        <v>0</v>
      </c>
      <c r="L80" s="41">
        <v>0</v>
      </c>
      <c r="M80" s="42"/>
      <c r="N80" s="20">
        <f>SUM(LARGE(H80:L80,{1,2,3}))</f>
        <v>4</v>
      </c>
      <c r="O80" s="21">
        <f t="shared" si="3"/>
        <v>1.3333333333333333</v>
      </c>
      <c r="P80" s="21">
        <f t="shared" si="4"/>
        <v>5.333333333333333</v>
      </c>
      <c r="Q80" s="39"/>
    </row>
    <row r="81" spans="1:17" s="19" customFormat="1" ht="24" customHeight="1" x14ac:dyDescent="0.35">
      <c r="A81" s="20">
        <f t="shared" si="5"/>
        <v>77</v>
      </c>
      <c r="B81" s="36" t="s">
        <v>228</v>
      </c>
      <c r="C81" s="36" t="s">
        <v>65</v>
      </c>
      <c r="D81" s="36" t="s">
        <v>195</v>
      </c>
      <c r="E81" s="40" t="s">
        <v>198</v>
      </c>
      <c r="F81" s="20">
        <v>8</v>
      </c>
      <c r="G81" s="42"/>
      <c r="H81" s="41">
        <v>4</v>
      </c>
      <c r="I81" s="41">
        <v>0</v>
      </c>
      <c r="J81" s="41">
        <v>0</v>
      </c>
      <c r="K81" s="41">
        <v>0</v>
      </c>
      <c r="L81" s="41">
        <v>0</v>
      </c>
      <c r="M81" s="42"/>
      <c r="N81" s="20">
        <f>SUM(LARGE(H81:L81,{1,2,3}))</f>
        <v>4</v>
      </c>
      <c r="O81" s="21">
        <f t="shared" si="3"/>
        <v>1.3333333333333333</v>
      </c>
      <c r="P81" s="21">
        <f t="shared" si="4"/>
        <v>5.333333333333333</v>
      </c>
      <c r="Q81" s="39"/>
    </row>
    <row r="82" spans="1:17" s="19" customFormat="1" ht="24" customHeight="1" x14ac:dyDescent="0.35">
      <c r="A82" s="20">
        <f t="shared" si="5"/>
        <v>78</v>
      </c>
      <c r="B82" s="36" t="s">
        <v>242</v>
      </c>
      <c r="C82" s="36" t="s">
        <v>243</v>
      </c>
      <c r="D82" s="36" t="s">
        <v>195</v>
      </c>
      <c r="E82" s="36" t="s">
        <v>198</v>
      </c>
      <c r="F82" s="20">
        <v>8</v>
      </c>
      <c r="G82" s="42"/>
      <c r="H82" s="41">
        <v>4</v>
      </c>
      <c r="I82" s="41">
        <v>0</v>
      </c>
      <c r="J82" s="41">
        <v>0</v>
      </c>
      <c r="K82" s="41">
        <v>0</v>
      </c>
      <c r="L82" s="41">
        <v>0</v>
      </c>
      <c r="M82" s="42"/>
      <c r="N82" s="20">
        <f>SUM(LARGE(H82:L82,{1,2,3}))</f>
        <v>4</v>
      </c>
      <c r="O82" s="21">
        <f t="shared" si="3"/>
        <v>1.3333333333333333</v>
      </c>
      <c r="P82" s="21">
        <f t="shared" si="4"/>
        <v>5.333333333333333</v>
      </c>
      <c r="Q82" s="39"/>
    </row>
    <row r="83" spans="1:17" s="19" customFormat="1" ht="24" customHeight="1" x14ac:dyDescent="0.35">
      <c r="A83" s="20">
        <f t="shared" si="5"/>
        <v>79</v>
      </c>
      <c r="B83" s="36" t="s">
        <v>256</v>
      </c>
      <c r="C83" s="36" t="s">
        <v>83</v>
      </c>
      <c r="D83" s="36" t="s">
        <v>195</v>
      </c>
      <c r="E83" s="40" t="s">
        <v>235</v>
      </c>
      <c r="F83" s="20">
        <v>8</v>
      </c>
      <c r="G83" s="42"/>
      <c r="H83" s="41">
        <v>4</v>
      </c>
      <c r="I83" s="41">
        <v>0</v>
      </c>
      <c r="J83" s="41">
        <v>0</v>
      </c>
      <c r="K83" s="41">
        <v>0</v>
      </c>
      <c r="L83" s="41">
        <v>0</v>
      </c>
      <c r="M83" s="42"/>
      <c r="N83" s="20">
        <f>SUM(LARGE(H83:L83,{1,2,3}))</f>
        <v>4</v>
      </c>
      <c r="O83" s="21">
        <f t="shared" si="3"/>
        <v>1.3333333333333333</v>
      </c>
      <c r="P83" s="21">
        <f t="shared" si="4"/>
        <v>5.333333333333333</v>
      </c>
      <c r="Q83" s="39"/>
    </row>
    <row r="84" spans="1:17" s="19" customFormat="1" ht="24" customHeight="1" x14ac:dyDescent="0.35">
      <c r="A84" s="20">
        <f t="shared" si="5"/>
        <v>80</v>
      </c>
      <c r="B84" s="36" t="s">
        <v>288</v>
      </c>
      <c r="C84" s="36" t="s">
        <v>289</v>
      </c>
      <c r="D84" s="36" t="s">
        <v>195</v>
      </c>
      <c r="E84" s="40" t="s">
        <v>198</v>
      </c>
      <c r="F84" s="20">
        <v>8</v>
      </c>
      <c r="G84" s="42"/>
      <c r="H84" s="41">
        <v>4</v>
      </c>
      <c r="I84" s="41">
        <v>0</v>
      </c>
      <c r="J84" s="41">
        <v>0</v>
      </c>
      <c r="K84" s="41">
        <v>0</v>
      </c>
      <c r="L84" s="41">
        <v>0</v>
      </c>
      <c r="M84" s="42"/>
      <c r="N84" s="20">
        <f>SUM(LARGE(H84:L84,{1,2,3}))</f>
        <v>4</v>
      </c>
      <c r="O84" s="21">
        <f t="shared" si="3"/>
        <v>1.3333333333333333</v>
      </c>
      <c r="P84" s="21">
        <f t="shared" si="4"/>
        <v>5.333333333333333</v>
      </c>
      <c r="Q84" s="39"/>
    </row>
    <row r="85" spans="1:17" s="19" customFormat="1" ht="24" customHeight="1" x14ac:dyDescent="0.35">
      <c r="A85" s="20">
        <f t="shared" si="5"/>
        <v>81</v>
      </c>
      <c r="B85" s="36" t="s">
        <v>915</v>
      </c>
      <c r="C85" s="36" t="s">
        <v>145</v>
      </c>
      <c r="D85" s="37" t="s">
        <v>1087</v>
      </c>
      <c r="E85" s="40" t="s">
        <v>916</v>
      </c>
      <c r="F85" s="20">
        <v>8</v>
      </c>
      <c r="G85" s="42"/>
      <c r="H85" s="41">
        <v>4</v>
      </c>
      <c r="I85" s="41">
        <v>0</v>
      </c>
      <c r="J85" s="41">
        <v>0</v>
      </c>
      <c r="K85" s="41">
        <v>0</v>
      </c>
      <c r="L85" s="41">
        <v>0</v>
      </c>
      <c r="M85" s="42"/>
      <c r="N85" s="20">
        <f>SUM(LARGE(H85:L85,{1,2,3}))</f>
        <v>4</v>
      </c>
      <c r="O85" s="21">
        <f t="shared" si="3"/>
        <v>1.3333333333333333</v>
      </c>
      <c r="P85" s="21">
        <f t="shared" si="4"/>
        <v>5.333333333333333</v>
      </c>
      <c r="Q85" s="39"/>
    </row>
    <row r="86" spans="1:17" s="19" customFormat="1" ht="24" customHeight="1" x14ac:dyDescent="0.35">
      <c r="A86" s="20">
        <f t="shared" si="5"/>
        <v>82</v>
      </c>
      <c r="B86" s="36" t="s">
        <v>999</v>
      </c>
      <c r="C86" s="36" t="s">
        <v>762</v>
      </c>
      <c r="D86" s="37" t="s">
        <v>1087</v>
      </c>
      <c r="E86" s="40" t="s">
        <v>1000</v>
      </c>
      <c r="F86" s="20">
        <v>8</v>
      </c>
      <c r="G86" s="42"/>
      <c r="H86" s="41">
        <v>4</v>
      </c>
      <c r="I86" s="41">
        <v>0</v>
      </c>
      <c r="J86" s="41">
        <v>0</v>
      </c>
      <c r="K86" s="41">
        <v>0</v>
      </c>
      <c r="L86" s="41">
        <v>0</v>
      </c>
      <c r="M86" s="42"/>
      <c r="N86" s="20">
        <f>SUM(LARGE(H86:L86,{1,2,3}))</f>
        <v>4</v>
      </c>
      <c r="O86" s="21">
        <f t="shared" si="3"/>
        <v>1.3333333333333333</v>
      </c>
      <c r="P86" s="21">
        <f t="shared" si="4"/>
        <v>5.333333333333333</v>
      </c>
      <c r="Q86" s="39"/>
    </row>
    <row r="87" spans="1:17" s="19" customFormat="1" ht="24" customHeight="1" x14ac:dyDescent="0.35">
      <c r="A87" s="20">
        <f t="shared" si="5"/>
        <v>83</v>
      </c>
      <c r="B87" s="36" t="s">
        <v>508</v>
      </c>
      <c r="C87" s="36" t="s">
        <v>26</v>
      </c>
      <c r="D87" s="36" t="s">
        <v>506</v>
      </c>
      <c r="E87" s="36" t="s">
        <v>507</v>
      </c>
      <c r="F87" s="38">
        <v>8</v>
      </c>
      <c r="G87" s="39"/>
      <c r="H87" s="20">
        <v>4</v>
      </c>
      <c r="I87" s="20">
        <v>0</v>
      </c>
      <c r="J87" s="20">
        <v>0</v>
      </c>
      <c r="K87" s="20">
        <v>0</v>
      </c>
      <c r="L87" s="20">
        <v>0</v>
      </c>
      <c r="M87" s="39"/>
      <c r="N87" s="20">
        <f>SUM(LARGE(H87:L87,{1,2,3}))</f>
        <v>4</v>
      </c>
      <c r="O87" s="21">
        <f t="shared" si="3"/>
        <v>1.3333333333333333</v>
      </c>
      <c r="P87" s="21">
        <f t="shared" si="4"/>
        <v>5.333333333333333</v>
      </c>
      <c r="Q87" s="39"/>
    </row>
    <row r="88" spans="1:17" s="19" customFormat="1" ht="24" customHeight="1" x14ac:dyDescent="0.35">
      <c r="A88" s="20">
        <f t="shared" si="5"/>
        <v>84</v>
      </c>
      <c r="B88" s="36" t="s">
        <v>141</v>
      </c>
      <c r="C88" s="36" t="s">
        <v>142</v>
      </c>
      <c r="D88" s="37" t="s">
        <v>139</v>
      </c>
      <c r="E88" s="40" t="s">
        <v>143</v>
      </c>
      <c r="F88" s="20">
        <v>9</v>
      </c>
      <c r="G88" s="42"/>
      <c r="H88" s="41">
        <v>4</v>
      </c>
      <c r="I88" s="41">
        <v>1</v>
      </c>
      <c r="J88" s="41">
        <v>0</v>
      </c>
      <c r="K88" s="41">
        <v>0</v>
      </c>
      <c r="L88" s="41">
        <v>0</v>
      </c>
      <c r="M88" s="42"/>
      <c r="N88" s="20">
        <f>SUM(LARGE(H88:L88,{1,2,3}))</f>
        <v>5</v>
      </c>
      <c r="O88" s="21">
        <f t="shared" si="3"/>
        <v>1</v>
      </c>
      <c r="P88" s="21">
        <f t="shared" si="4"/>
        <v>5</v>
      </c>
      <c r="Q88" s="39"/>
    </row>
    <row r="89" spans="1:17" s="19" customFormat="1" ht="24" customHeight="1" x14ac:dyDescent="0.35">
      <c r="A89" s="20">
        <f t="shared" si="5"/>
        <v>85</v>
      </c>
      <c r="B89" s="36" t="s">
        <v>664</v>
      </c>
      <c r="C89" s="36" t="s">
        <v>35</v>
      </c>
      <c r="D89" s="37" t="s">
        <v>1087</v>
      </c>
      <c r="E89" s="40" t="s">
        <v>949</v>
      </c>
      <c r="F89" s="20">
        <v>9</v>
      </c>
      <c r="G89" s="42"/>
      <c r="H89" s="41">
        <v>0</v>
      </c>
      <c r="I89" s="41">
        <v>0</v>
      </c>
      <c r="J89" s="41">
        <v>5</v>
      </c>
      <c r="K89" s="41">
        <v>0</v>
      </c>
      <c r="L89" s="41">
        <v>0</v>
      </c>
      <c r="M89" s="42"/>
      <c r="N89" s="20">
        <f>SUM(LARGE(H89:L89,{1,2,3}))</f>
        <v>5</v>
      </c>
      <c r="O89" s="21">
        <f t="shared" si="3"/>
        <v>1</v>
      </c>
      <c r="P89" s="21">
        <f t="shared" si="4"/>
        <v>5</v>
      </c>
      <c r="Q89" s="39"/>
    </row>
    <row r="90" spans="1:17" s="19" customFormat="1" ht="24" customHeight="1" x14ac:dyDescent="0.35">
      <c r="A90" s="20">
        <f t="shared" si="5"/>
        <v>86</v>
      </c>
      <c r="B90" s="36" t="s">
        <v>15</v>
      </c>
      <c r="C90" s="36" t="s">
        <v>16</v>
      </c>
      <c r="D90" s="37" t="s">
        <v>13</v>
      </c>
      <c r="E90" s="36" t="s">
        <v>17</v>
      </c>
      <c r="F90" s="20">
        <v>9</v>
      </c>
      <c r="G90" s="42"/>
      <c r="H90" s="41">
        <v>4</v>
      </c>
      <c r="I90" s="41">
        <v>0</v>
      </c>
      <c r="J90" s="41">
        <v>0</v>
      </c>
      <c r="K90" s="41">
        <v>0</v>
      </c>
      <c r="L90" s="41">
        <v>0</v>
      </c>
      <c r="M90" s="42"/>
      <c r="N90" s="20">
        <f>SUM(LARGE(H90:L90,{1,2,3}))</f>
        <v>4</v>
      </c>
      <c r="O90" s="21">
        <f t="shared" si="3"/>
        <v>1</v>
      </c>
      <c r="P90" s="21">
        <f t="shared" si="4"/>
        <v>4</v>
      </c>
      <c r="Q90" s="39"/>
    </row>
    <row r="91" spans="1:17" s="19" customFormat="1" ht="24" customHeight="1" x14ac:dyDescent="0.35">
      <c r="A91" s="20">
        <f t="shared" si="5"/>
        <v>87</v>
      </c>
      <c r="B91" s="36" t="s">
        <v>82</v>
      </c>
      <c r="C91" s="36" t="s">
        <v>83</v>
      </c>
      <c r="D91" s="37" t="s">
        <v>60</v>
      </c>
      <c r="E91" s="36" t="s">
        <v>61</v>
      </c>
      <c r="F91" s="20">
        <v>8</v>
      </c>
      <c r="G91" s="42"/>
      <c r="H91" s="41">
        <v>3</v>
      </c>
      <c r="I91" s="41">
        <v>0</v>
      </c>
      <c r="J91" s="41">
        <v>0</v>
      </c>
      <c r="K91" s="41">
        <v>0</v>
      </c>
      <c r="L91" s="41">
        <v>0</v>
      </c>
      <c r="M91" s="42"/>
      <c r="N91" s="20">
        <f>SUM(LARGE(H91:L91,{1,2,3}))</f>
        <v>3</v>
      </c>
      <c r="O91" s="21">
        <f t="shared" si="3"/>
        <v>1.3333333333333333</v>
      </c>
      <c r="P91" s="21">
        <f t="shared" si="4"/>
        <v>4</v>
      </c>
      <c r="Q91" s="39"/>
    </row>
    <row r="92" spans="1:17" s="19" customFormat="1" ht="24" customHeight="1" x14ac:dyDescent="0.35">
      <c r="A92" s="20">
        <f t="shared" si="5"/>
        <v>88</v>
      </c>
      <c r="B92" s="36" t="s">
        <v>131</v>
      </c>
      <c r="C92" s="36" t="s">
        <v>132</v>
      </c>
      <c r="D92" s="36" t="s">
        <v>60</v>
      </c>
      <c r="E92" s="36" t="s">
        <v>63</v>
      </c>
      <c r="F92" s="38">
        <v>9</v>
      </c>
      <c r="G92" s="39"/>
      <c r="H92" s="20">
        <v>4</v>
      </c>
      <c r="I92" s="20">
        <v>0</v>
      </c>
      <c r="J92" s="20">
        <v>0</v>
      </c>
      <c r="K92" s="20">
        <v>0</v>
      </c>
      <c r="L92" s="20">
        <v>0</v>
      </c>
      <c r="M92" s="39"/>
      <c r="N92" s="20">
        <f>SUM(LARGE(H92:L92,{1,2,3}))</f>
        <v>4</v>
      </c>
      <c r="O92" s="21">
        <f t="shared" si="3"/>
        <v>1</v>
      </c>
      <c r="P92" s="21">
        <f t="shared" si="4"/>
        <v>4</v>
      </c>
      <c r="Q92" s="39"/>
    </row>
    <row r="93" spans="1:17" s="19" customFormat="1" ht="24" customHeight="1" x14ac:dyDescent="0.35">
      <c r="A93" s="20">
        <f t="shared" si="5"/>
        <v>89</v>
      </c>
      <c r="B93" s="36" t="s">
        <v>175</v>
      </c>
      <c r="C93" s="36" t="s">
        <v>176</v>
      </c>
      <c r="D93" s="37" t="s">
        <v>139</v>
      </c>
      <c r="E93" s="36" t="s">
        <v>177</v>
      </c>
      <c r="F93" s="20">
        <v>9</v>
      </c>
      <c r="G93" s="42"/>
      <c r="H93" s="41">
        <v>4</v>
      </c>
      <c r="I93" s="41">
        <v>0</v>
      </c>
      <c r="J93" s="41">
        <v>0</v>
      </c>
      <c r="K93" s="41">
        <v>0</v>
      </c>
      <c r="L93" s="41">
        <v>0</v>
      </c>
      <c r="M93" s="42"/>
      <c r="N93" s="20">
        <f>SUM(LARGE(H93:L93,{1,2,3}))</f>
        <v>4</v>
      </c>
      <c r="O93" s="21">
        <f t="shared" si="3"/>
        <v>1</v>
      </c>
      <c r="P93" s="21">
        <f t="shared" si="4"/>
        <v>4</v>
      </c>
      <c r="Q93" s="39"/>
    </row>
    <row r="94" spans="1:17" s="19" customFormat="1" ht="24" customHeight="1" x14ac:dyDescent="0.35">
      <c r="A94" s="20">
        <f t="shared" si="5"/>
        <v>90</v>
      </c>
      <c r="B94" s="36" t="s">
        <v>209</v>
      </c>
      <c r="C94" s="36" t="s">
        <v>210</v>
      </c>
      <c r="D94" s="36" t="s">
        <v>195</v>
      </c>
      <c r="E94" s="40" t="s">
        <v>198</v>
      </c>
      <c r="F94" s="20">
        <v>9</v>
      </c>
      <c r="G94" s="42"/>
      <c r="H94" s="41">
        <v>4</v>
      </c>
      <c r="I94" s="41">
        <v>0</v>
      </c>
      <c r="J94" s="41">
        <v>0</v>
      </c>
      <c r="K94" s="41">
        <v>0</v>
      </c>
      <c r="L94" s="41">
        <v>0</v>
      </c>
      <c r="M94" s="42"/>
      <c r="N94" s="20">
        <f>SUM(LARGE(H94:L94,{1,2,3}))</f>
        <v>4</v>
      </c>
      <c r="O94" s="21">
        <f t="shared" si="3"/>
        <v>1</v>
      </c>
      <c r="P94" s="21">
        <f t="shared" si="4"/>
        <v>4</v>
      </c>
      <c r="Q94" s="39"/>
    </row>
    <row r="95" spans="1:17" s="19" customFormat="1" ht="24" customHeight="1" x14ac:dyDescent="0.35">
      <c r="A95" s="20">
        <f t="shared" si="5"/>
        <v>91</v>
      </c>
      <c r="B95" s="36" t="s">
        <v>231</v>
      </c>
      <c r="C95" s="36" t="s">
        <v>138</v>
      </c>
      <c r="D95" s="36" t="s">
        <v>195</v>
      </c>
      <c r="E95" s="36" t="s">
        <v>198</v>
      </c>
      <c r="F95" s="20">
        <v>9</v>
      </c>
      <c r="G95" s="42"/>
      <c r="H95" s="41">
        <v>4</v>
      </c>
      <c r="I95" s="41">
        <v>0</v>
      </c>
      <c r="J95" s="41">
        <v>0</v>
      </c>
      <c r="K95" s="41">
        <v>0</v>
      </c>
      <c r="L95" s="41">
        <v>0</v>
      </c>
      <c r="M95" s="42"/>
      <c r="N95" s="20">
        <f>SUM(LARGE(H95:L95,{1,2,3}))</f>
        <v>4</v>
      </c>
      <c r="O95" s="21">
        <f t="shared" si="3"/>
        <v>1</v>
      </c>
      <c r="P95" s="21">
        <f t="shared" si="4"/>
        <v>4</v>
      </c>
      <c r="Q95" s="39"/>
    </row>
    <row r="96" spans="1:17" s="19" customFormat="1" ht="24" customHeight="1" x14ac:dyDescent="0.35">
      <c r="A96" s="20">
        <f t="shared" si="5"/>
        <v>92</v>
      </c>
      <c r="B96" s="36" t="s">
        <v>255</v>
      </c>
      <c r="C96" s="36" t="s">
        <v>118</v>
      </c>
      <c r="D96" s="36" t="s">
        <v>195</v>
      </c>
      <c r="E96" s="36" t="s">
        <v>235</v>
      </c>
      <c r="F96" s="38">
        <v>9</v>
      </c>
      <c r="G96" s="39"/>
      <c r="H96" s="20">
        <v>4</v>
      </c>
      <c r="I96" s="20">
        <v>0</v>
      </c>
      <c r="J96" s="20">
        <v>0</v>
      </c>
      <c r="K96" s="20">
        <v>0</v>
      </c>
      <c r="L96" s="20">
        <v>0</v>
      </c>
      <c r="M96" s="39"/>
      <c r="N96" s="20">
        <f>SUM(LARGE(H96:L96,{1,2,3}))</f>
        <v>4</v>
      </c>
      <c r="O96" s="21">
        <f t="shared" si="3"/>
        <v>1</v>
      </c>
      <c r="P96" s="21">
        <f t="shared" si="4"/>
        <v>4</v>
      </c>
      <c r="Q96" s="39"/>
    </row>
    <row r="97" spans="1:17" s="19" customFormat="1" ht="24" customHeight="1" x14ac:dyDescent="0.35">
      <c r="A97" s="20">
        <f t="shared" si="5"/>
        <v>93</v>
      </c>
      <c r="B97" s="36" t="s">
        <v>632</v>
      </c>
      <c r="C97" s="36" t="s">
        <v>552</v>
      </c>
      <c r="D97" s="37" t="s">
        <v>1087</v>
      </c>
      <c r="E97" s="40" t="s">
        <v>990</v>
      </c>
      <c r="F97" s="20">
        <v>9</v>
      </c>
      <c r="G97" s="39"/>
      <c r="H97" s="41">
        <v>4</v>
      </c>
      <c r="I97" s="41">
        <v>0</v>
      </c>
      <c r="J97" s="41">
        <v>0</v>
      </c>
      <c r="K97" s="41">
        <v>0</v>
      </c>
      <c r="L97" s="41">
        <v>0</v>
      </c>
      <c r="M97" s="42"/>
      <c r="N97" s="20">
        <f>SUM(LARGE(H97:L97,{1,2,3}))</f>
        <v>4</v>
      </c>
      <c r="O97" s="21">
        <f t="shared" si="3"/>
        <v>1</v>
      </c>
      <c r="P97" s="21">
        <f t="shared" si="4"/>
        <v>4</v>
      </c>
      <c r="Q97" s="39"/>
    </row>
    <row r="98" spans="1:17" s="19" customFormat="1" ht="24" customHeight="1" x14ac:dyDescent="0.35">
      <c r="A98" s="20">
        <f t="shared" si="5"/>
        <v>94</v>
      </c>
      <c r="B98" s="36" t="s">
        <v>929</v>
      </c>
      <c r="C98" s="36" t="s">
        <v>930</v>
      </c>
      <c r="D98" s="37" t="s">
        <v>1087</v>
      </c>
      <c r="E98" s="40" t="s">
        <v>931</v>
      </c>
      <c r="F98" s="20">
        <v>9</v>
      </c>
      <c r="G98" s="39"/>
      <c r="H98" s="41">
        <v>4</v>
      </c>
      <c r="I98" s="41">
        <v>0</v>
      </c>
      <c r="J98" s="41">
        <v>0</v>
      </c>
      <c r="K98" s="41">
        <v>0</v>
      </c>
      <c r="L98" s="41">
        <v>0</v>
      </c>
      <c r="M98" s="42"/>
      <c r="N98" s="20">
        <f>SUM(LARGE(H98:L98,{1,2,3}))</f>
        <v>4</v>
      </c>
      <c r="O98" s="21">
        <f t="shared" si="3"/>
        <v>1</v>
      </c>
      <c r="P98" s="21">
        <f t="shared" si="4"/>
        <v>4</v>
      </c>
      <c r="Q98" s="39"/>
    </row>
    <row r="99" spans="1:17" s="19" customFormat="1" ht="24" customHeight="1" x14ac:dyDescent="0.35">
      <c r="A99" s="20">
        <f t="shared" si="5"/>
        <v>95</v>
      </c>
      <c r="B99" s="36" t="s">
        <v>848</v>
      </c>
      <c r="C99" s="36" t="s">
        <v>996</v>
      </c>
      <c r="D99" s="37" t="s">
        <v>1087</v>
      </c>
      <c r="E99" s="36" t="s">
        <v>942</v>
      </c>
      <c r="F99" s="38">
        <v>9</v>
      </c>
      <c r="G99" s="39"/>
      <c r="H99" s="20">
        <v>4</v>
      </c>
      <c r="I99" s="20">
        <v>0</v>
      </c>
      <c r="J99" s="20">
        <v>0</v>
      </c>
      <c r="K99" s="20">
        <v>0</v>
      </c>
      <c r="L99" s="20">
        <v>0</v>
      </c>
      <c r="M99" s="39"/>
      <c r="N99" s="20">
        <f>SUM(LARGE(H99:L99,{1,2,3}))</f>
        <v>4</v>
      </c>
      <c r="O99" s="21">
        <f t="shared" si="3"/>
        <v>1</v>
      </c>
      <c r="P99" s="21">
        <f t="shared" si="4"/>
        <v>4</v>
      </c>
      <c r="Q99" s="39"/>
    </row>
    <row r="100" spans="1:17" s="19" customFormat="1" ht="24" customHeight="1" x14ac:dyDescent="0.35">
      <c r="A100" s="20">
        <f t="shared" si="5"/>
        <v>96</v>
      </c>
      <c r="B100" s="36" t="s">
        <v>1001</v>
      </c>
      <c r="C100" s="36" t="s">
        <v>49</v>
      </c>
      <c r="D100" s="37" t="s">
        <v>1087</v>
      </c>
      <c r="E100" s="40" t="s">
        <v>1002</v>
      </c>
      <c r="F100" s="20">
        <v>9</v>
      </c>
      <c r="G100" s="42"/>
      <c r="H100" s="41">
        <v>4</v>
      </c>
      <c r="I100" s="41">
        <v>0</v>
      </c>
      <c r="J100" s="41">
        <v>0</v>
      </c>
      <c r="K100" s="41">
        <v>0</v>
      </c>
      <c r="L100" s="41">
        <v>0</v>
      </c>
      <c r="M100" s="42"/>
      <c r="N100" s="20">
        <f>SUM(LARGE(H100:L100,{1,2,3}))</f>
        <v>4</v>
      </c>
      <c r="O100" s="21">
        <f t="shared" si="3"/>
        <v>1</v>
      </c>
      <c r="P100" s="21">
        <f t="shared" si="4"/>
        <v>4</v>
      </c>
      <c r="Q100" s="39"/>
    </row>
    <row r="101" spans="1:17" s="19" customFormat="1" ht="24" customHeight="1" x14ac:dyDescent="0.35">
      <c r="A101" s="20">
        <f t="shared" si="5"/>
        <v>97</v>
      </c>
      <c r="B101" s="36" t="s">
        <v>160</v>
      </c>
      <c r="C101" s="36" t="s">
        <v>41</v>
      </c>
      <c r="D101" s="37" t="s">
        <v>1087</v>
      </c>
      <c r="E101" s="36" t="s">
        <v>1010</v>
      </c>
      <c r="F101" s="20">
        <v>9</v>
      </c>
      <c r="G101" s="42"/>
      <c r="H101" s="41">
        <v>4</v>
      </c>
      <c r="I101" s="41">
        <v>0</v>
      </c>
      <c r="J101" s="41">
        <v>0</v>
      </c>
      <c r="K101" s="41">
        <v>0</v>
      </c>
      <c r="L101" s="41">
        <v>0</v>
      </c>
      <c r="M101" s="42"/>
      <c r="N101" s="20">
        <f>SUM(LARGE(H101:L101,{1,2,3}))</f>
        <v>4</v>
      </c>
      <c r="O101" s="21">
        <f t="shared" si="3"/>
        <v>1</v>
      </c>
      <c r="P101" s="21">
        <f t="shared" si="4"/>
        <v>4</v>
      </c>
      <c r="Q101" s="39"/>
    </row>
    <row r="102" spans="1:17" s="19" customFormat="1" ht="24" customHeight="1" x14ac:dyDescent="0.35">
      <c r="A102" s="20">
        <f t="shared" si="5"/>
        <v>98</v>
      </c>
      <c r="B102" s="36" t="s">
        <v>960</v>
      </c>
      <c r="C102" s="36" t="s">
        <v>41</v>
      </c>
      <c r="D102" s="37" t="s">
        <v>1087</v>
      </c>
      <c r="E102" s="36" t="s">
        <v>961</v>
      </c>
      <c r="F102" s="38">
        <v>8</v>
      </c>
      <c r="G102" s="39"/>
      <c r="H102" s="20">
        <v>3</v>
      </c>
      <c r="I102" s="20">
        <v>0</v>
      </c>
      <c r="J102" s="20">
        <v>0</v>
      </c>
      <c r="K102" s="20">
        <v>0</v>
      </c>
      <c r="L102" s="20">
        <v>0</v>
      </c>
      <c r="M102" s="39"/>
      <c r="N102" s="20">
        <f>SUM(LARGE(H102:L102,{1,2,3}))</f>
        <v>3</v>
      </c>
      <c r="O102" s="21">
        <f t="shared" si="3"/>
        <v>1.3333333333333333</v>
      </c>
      <c r="P102" s="21">
        <f t="shared" si="4"/>
        <v>4</v>
      </c>
      <c r="Q102" s="39"/>
    </row>
    <row r="103" spans="1:17" s="19" customFormat="1" ht="24" customHeight="1" x14ac:dyDescent="0.35">
      <c r="A103" s="20">
        <f t="shared" si="5"/>
        <v>99</v>
      </c>
      <c r="B103" s="36" t="s">
        <v>332</v>
      </c>
      <c r="C103" s="36" t="s">
        <v>333</v>
      </c>
      <c r="D103" s="36" t="s">
        <v>296</v>
      </c>
      <c r="E103" s="36" t="s">
        <v>297</v>
      </c>
      <c r="F103" s="38">
        <v>9</v>
      </c>
      <c r="G103" s="39"/>
      <c r="H103" s="20">
        <v>4</v>
      </c>
      <c r="I103" s="20">
        <v>0</v>
      </c>
      <c r="J103" s="20">
        <v>0</v>
      </c>
      <c r="K103" s="20">
        <v>0</v>
      </c>
      <c r="L103" s="20">
        <v>0</v>
      </c>
      <c r="M103" s="39"/>
      <c r="N103" s="20">
        <f>SUM(LARGE(H103:L103,{1,2,3}))</f>
        <v>4</v>
      </c>
      <c r="O103" s="21">
        <f t="shared" si="3"/>
        <v>1</v>
      </c>
      <c r="P103" s="21">
        <f t="shared" si="4"/>
        <v>4</v>
      </c>
      <c r="Q103" s="39"/>
    </row>
    <row r="104" spans="1:17" s="19" customFormat="1" ht="24" customHeight="1" x14ac:dyDescent="0.35">
      <c r="A104" s="20">
        <f t="shared" si="5"/>
        <v>100</v>
      </c>
      <c r="B104" s="36" t="s">
        <v>418</v>
      </c>
      <c r="C104" s="36" t="s">
        <v>23</v>
      </c>
      <c r="D104" s="37" t="s">
        <v>384</v>
      </c>
      <c r="E104" s="40" t="s">
        <v>419</v>
      </c>
      <c r="F104" s="20">
        <v>9</v>
      </c>
      <c r="G104" s="42"/>
      <c r="H104" s="41">
        <v>4</v>
      </c>
      <c r="I104" s="41">
        <v>0</v>
      </c>
      <c r="J104" s="41">
        <v>0</v>
      </c>
      <c r="K104" s="41">
        <v>0</v>
      </c>
      <c r="L104" s="41">
        <v>0</v>
      </c>
      <c r="M104" s="42"/>
      <c r="N104" s="20">
        <f>SUM(LARGE(H104:L104,{1,2,3}))</f>
        <v>4</v>
      </c>
      <c r="O104" s="21">
        <f t="shared" si="3"/>
        <v>1</v>
      </c>
      <c r="P104" s="21">
        <f t="shared" si="4"/>
        <v>4</v>
      </c>
      <c r="Q104" s="39"/>
    </row>
    <row r="105" spans="1:17" s="19" customFormat="1" ht="24" customHeight="1" x14ac:dyDescent="0.35">
      <c r="A105" s="20">
        <f t="shared" si="5"/>
        <v>101</v>
      </c>
      <c r="B105" s="36" t="s">
        <v>216</v>
      </c>
      <c r="C105" s="36" t="s">
        <v>101</v>
      </c>
      <c r="D105" s="36" t="s">
        <v>195</v>
      </c>
      <c r="E105" s="40" t="s">
        <v>198</v>
      </c>
      <c r="F105" s="20">
        <v>7</v>
      </c>
      <c r="G105" s="42"/>
      <c r="H105" s="41">
        <v>2</v>
      </c>
      <c r="I105" s="41">
        <v>0</v>
      </c>
      <c r="J105" s="41">
        <v>0</v>
      </c>
      <c r="K105" s="41">
        <v>0</v>
      </c>
      <c r="L105" s="41">
        <v>0</v>
      </c>
      <c r="M105" s="42"/>
      <c r="N105" s="20">
        <f>SUM(LARGE(H105:L105,{1,2,3}))</f>
        <v>2</v>
      </c>
      <c r="O105" s="21">
        <f t="shared" si="3"/>
        <v>1.5</v>
      </c>
      <c r="P105" s="21">
        <f t="shared" si="4"/>
        <v>3</v>
      </c>
      <c r="Q105" s="39"/>
    </row>
    <row r="106" spans="1:17" s="19" customFormat="1" ht="24" customHeight="1" x14ac:dyDescent="0.35">
      <c r="A106" s="20">
        <f t="shared" si="5"/>
        <v>102</v>
      </c>
      <c r="B106" s="36" t="s">
        <v>963</v>
      </c>
      <c r="C106" s="36" t="s">
        <v>99</v>
      </c>
      <c r="D106" s="37" t="s">
        <v>1087</v>
      </c>
      <c r="E106" s="40" t="s">
        <v>920</v>
      </c>
      <c r="F106" s="20">
        <v>9</v>
      </c>
      <c r="G106" s="42"/>
      <c r="H106" s="41">
        <v>3</v>
      </c>
      <c r="I106" s="41">
        <v>0</v>
      </c>
      <c r="J106" s="41">
        <v>0</v>
      </c>
      <c r="K106" s="41">
        <v>0</v>
      </c>
      <c r="L106" s="41">
        <v>0</v>
      </c>
      <c r="M106" s="42"/>
      <c r="N106" s="20">
        <f>SUM(LARGE(H106:L106,{1,2,3}))</f>
        <v>3</v>
      </c>
      <c r="O106" s="21">
        <f t="shared" si="3"/>
        <v>1</v>
      </c>
      <c r="P106" s="21">
        <f t="shared" si="4"/>
        <v>3</v>
      </c>
      <c r="Q106" s="39"/>
    </row>
    <row r="107" spans="1:17" s="19" customFormat="1" ht="24" customHeight="1" x14ac:dyDescent="0.35">
      <c r="A107" s="20">
        <f t="shared" si="5"/>
        <v>103</v>
      </c>
      <c r="B107" s="36" t="s">
        <v>232</v>
      </c>
      <c r="C107" s="36" t="s">
        <v>233</v>
      </c>
      <c r="D107" s="36" t="s">
        <v>195</v>
      </c>
      <c r="E107" s="36" t="s">
        <v>196</v>
      </c>
      <c r="F107" s="20">
        <v>8</v>
      </c>
      <c r="G107" s="42"/>
      <c r="H107" s="41">
        <v>2</v>
      </c>
      <c r="I107" s="41">
        <v>0</v>
      </c>
      <c r="J107" s="41">
        <v>0</v>
      </c>
      <c r="K107" s="41">
        <v>0</v>
      </c>
      <c r="L107" s="41">
        <v>0</v>
      </c>
      <c r="M107" s="42"/>
      <c r="N107" s="20">
        <f>SUM(LARGE(H107:L107,{1,2,3}))</f>
        <v>2</v>
      </c>
      <c r="O107" s="21">
        <f t="shared" si="3"/>
        <v>1.3333333333333333</v>
      </c>
      <c r="P107" s="21">
        <f t="shared" si="4"/>
        <v>2.6666666666666665</v>
      </c>
      <c r="Q107" s="39"/>
    </row>
    <row r="108" spans="1:17" s="19" customFormat="1" ht="24" customHeight="1" x14ac:dyDescent="0.35">
      <c r="A108" s="20">
        <f t="shared" si="5"/>
        <v>104</v>
      </c>
      <c r="B108" s="36" t="s">
        <v>952</v>
      </c>
      <c r="C108" s="36" t="s">
        <v>41</v>
      </c>
      <c r="D108" s="37" t="s">
        <v>989</v>
      </c>
      <c r="E108" s="40" t="s">
        <v>953</v>
      </c>
      <c r="F108" s="20">
        <v>8</v>
      </c>
      <c r="G108" s="39"/>
      <c r="H108" s="41">
        <v>2</v>
      </c>
      <c r="I108" s="41">
        <v>0</v>
      </c>
      <c r="J108" s="41">
        <v>0</v>
      </c>
      <c r="K108" s="41">
        <v>0</v>
      </c>
      <c r="L108" s="41">
        <v>0</v>
      </c>
      <c r="M108" s="42"/>
      <c r="N108" s="20">
        <f>SUM(LARGE(H108:L108,{1,2,3}))</f>
        <v>2</v>
      </c>
      <c r="O108" s="21">
        <f t="shared" si="3"/>
        <v>1.3333333333333333</v>
      </c>
      <c r="P108" s="21">
        <f t="shared" si="4"/>
        <v>2.6666666666666665</v>
      </c>
      <c r="Q108" s="39"/>
    </row>
    <row r="109" spans="1:17" s="19" customFormat="1" ht="24" customHeight="1" x14ac:dyDescent="0.35">
      <c r="A109" s="20">
        <f t="shared" si="5"/>
        <v>105</v>
      </c>
      <c r="B109" s="36" t="s">
        <v>489</v>
      </c>
      <c r="C109" s="36" t="s">
        <v>490</v>
      </c>
      <c r="D109" s="37" t="s">
        <v>384</v>
      </c>
      <c r="E109" s="40" t="s">
        <v>390</v>
      </c>
      <c r="F109" s="20">
        <v>8</v>
      </c>
      <c r="G109" s="42"/>
      <c r="H109" s="41">
        <v>2</v>
      </c>
      <c r="I109" s="41">
        <v>0</v>
      </c>
      <c r="J109" s="41">
        <v>0</v>
      </c>
      <c r="K109" s="41">
        <v>0</v>
      </c>
      <c r="L109" s="41">
        <v>0</v>
      </c>
      <c r="M109" s="42"/>
      <c r="N109" s="20">
        <f>SUM(LARGE(H109:L109,{1,2,3}))</f>
        <v>2</v>
      </c>
      <c r="O109" s="21">
        <f t="shared" si="3"/>
        <v>1.3333333333333333</v>
      </c>
      <c r="P109" s="21">
        <f t="shared" si="4"/>
        <v>2.6666666666666665</v>
      </c>
      <c r="Q109" s="39"/>
    </row>
    <row r="110" spans="1:17" s="19" customFormat="1" ht="24" customHeight="1" x14ac:dyDescent="0.35">
      <c r="A110" s="20">
        <f t="shared" si="5"/>
        <v>106</v>
      </c>
      <c r="B110" s="36" t="s">
        <v>80</v>
      </c>
      <c r="C110" s="36" t="s">
        <v>81</v>
      </c>
      <c r="D110" s="37" t="s">
        <v>60</v>
      </c>
      <c r="E110" s="40" t="s">
        <v>66</v>
      </c>
      <c r="F110" s="20">
        <v>6</v>
      </c>
      <c r="G110" s="42"/>
      <c r="H110" s="41">
        <v>0</v>
      </c>
      <c r="I110" s="41">
        <v>1</v>
      </c>
      <c r="J110" s="41">
        <v>0</v>
      </c>
      <c r="K110" s="41">
        <v>0</v>
      </c>
      <c r="L110" s="41">
        <v>0</v>
      </c>
      <c r="M110" s="42"/>
      <c r="N110" s="20">
        <f>SUM(LARGE(H110:L110,{1,2,3}))</f>
        <v>1</v>
      </c>
      <c r="O110" s="21">
        <f t="shared" si="3"/>
        <v>2</v>
      </c>
      <c r="P110" s="21">
        <f t="shared" si="4"/>
        <v>2</v>
      </c>
      <c r="Q110" s="39"/>
    </row>
    <row r="111" spans="1:17" s="19" customFormat="1" ht="24" customHeight="1" x14ac:dyDescent="0.35">
      <c r="A111" s="20">
        <f t="shared" si="5"/>
        <v>107</v>
      </c>
      <c r="B111" s="36" t="s">
        <v>1014</v>
      </c>
      <c r="C111" s="36" t="s">
        <v>21</v>
      </c>
      <c r="D111" s="37" t="s">
        <v>1087</v>
      </c>
      <c r="E111" s="36" t="s">
        <v>1015</v>
      </c>
      <c r="F111" s="38">
        <v>6</v>
      </c>
      <c r="G111" s="39"/>
      <c r="H111" s="20">
        <v>1</v>
      </c>
      <c r="I111" s="20">
        <v>0</v>
      </c>
      <c r="J111" s="20">
        <v>0</v>
      </c>
      <c r="K111" s="20">
        <v>0</v>
      </c>
      <c r="L111" s="20">
        <v>0</v>
      </c>
      <c r="M111" s="39"/>
      <c r="N111" s="20">
        <f>SUM(LARGE(H111:L111,{1,2,3}))</f>
        <v>1</v>
      </c>
      <c r="O111" s="21">
        <f t="shared" si="3"/>
        <v>2</v>
      </c>
      <c r="P111" s="21">
        <f t="shared" si="4"/>
        <v>2</v>
      </c>
      <c r="Q111" s="39"/>
    </row>
    <row r="112" spans="1:17" s="19" customFormat="1" ht="24" customHeight="1" x14ac:dyDescent="0.35">
      <c r="A112" s="20">
        <f t="shared" si="5"/>
        <v>108</v>
      </c>
      <c r="B112" s="36" t="s">
        <v>293</v>
      </c>
      <c r="C112" s="36" t="s">
        <v>294</v>
      </c>
      <c r="D112" s="36" t="s">
        <v>291</v>
      </c>
      <c r="E112" s="36" t="s">
        <v>292</v>
      </c>
      <c r="F112" s="38">
        <v>9</v>
      </c>
      <c r="G112" s="39"/>
      <c r="H112" s="20">
        <v>0</v>
      </c>
      <c r="I112" s="20">
        <v>2</v>
      </c>
      <c r="J112" s="20">
        <v>0</v>
      </c>
      <c r="K112" s="20">
        <v>0</v>
      </c>
      <c r="L112" s="20">
        <v>0</v>
      </c>
      <c r="M112" s="39"/>
      <c r="N112" s="20">
        <f>SUM(LARGE(H112:L112,{1,2,3}))</f>
        <v>2</v>
      </c>
      <c r="O112" s="21">
        <f t="shared" si="3"/>
        <v>1</v>
      </c>
      <c r="P112" s="21">
        <f t="shared" si="4"/>
        <v>2</v>
      </c>
      <c r="Q112" s="39"/>
    </row>
    <row r="113" spans="1:17" s="19" customFormat="1" ht="24" customHeight="1" x14ac:dyDescent="0.35">
      <c r="A113" s="20">
        <f t="shared" si="5"/>
        <v>109</v>
      </c>
      <c r="B113" s="36" t="s">
        <v>321</v>
      </c>
      <c r="C113" s="36" t="s">
        <v>157</v>
      </c>
      <c r="D113" s="36" t="s">
        <v>296</v>
      </c>
      <c r="E113" s="36" t="s">
        <v>297</v>
      </c>
      <c r="F113" s="38">
        <v>9</v>
      </c>
      <c r="G113" s="39"/>
      <c r="H113" s="20">
        <v>2</v>
      </c>
      <c r="I113" s="20">
        <v>0</v>
      </c>
      <c r="J113" s="20">
        <v>0</v>
      </c>
      <c r="K113" s="20">
        <v>0</v>
      </c>
      <c r="L113" s="20">
        <v>0</v>
      </c>
      <c r="M113" s="39"/>
      <c r="N113" s="20">
        <f>SUM(LARGE(H113:L113,{1,2,3}))</f>
        <v>2</v>
      </c>
      <c r="O113" s="21">
        <f t="shared" si="3"/>
        <v>1</v>
      </c>
      <c r="P113" s="21">
        <f t="shared" si="4"/>
        <v>2</v>
      </c>
      <c r="Q113" s="39"/>
    </row>
    <row r="114" spans="1:17" s="19" customFormat="1" ht="24" customHeight="1" x14ac:dyDescent="0.35">
      <c r="A114" s="20">
        <f t="shared" si="5"/>
        <v>110</v>
      </c>
      <c r="B114" s="36" t="s">
        <v>322</v>
      </c>
      <c r="C114" s="36" t="s">
        <v>210</v>
      </c>
      <c r="D114" s="37" t="s">
        <v>296</v>
      </c>
      <c r="E114" s="40" t="s">
        <v>304</v>
      </c>
      <c r="F114" s="20">
        <v>9</v>
      </c>
      <c r="G114" s="39"/>
      <c r="H114" s="41">
        <v>2</v>
      </c>
      <c r="I114" s="41">
        <v>0</v>
      </c>
      <c r="J114" s="41">
        <v>0</v>
      </c>
      <c r="K114" s="41">
        <v>0</v>
      </c>
      <c r="L114" s="41">
        <v>0</v>
      </c>
      <c r="M114" s="42"/>
      <c r="N114" s="20">
        <f>SUM(LARGE(H114:L114,{1,2,3}))</f>
        <v>2</v>
      </c>
      <c r="O114" s="21">
        <f t="shared" si="3"/>
        <v>1</v>
      </c>
      <c r="P114" s="21">
        <f t="shared" si="4"/>
        <v>2</v>
      </c>
      <c r="Q114" s="39"/>
    </row>
    <row r="115" spans="1:17" s="19" customFormat="1" ht="24" customHeight="1" x14ac:dyDescent="0.35">
      <c r="A115" s="20">
        <f t="shared" si="5"/>
        <v>111</v>
      </c>
      <c r="B115" s="36" t="s">
        <v>323</v>
      </c>
      <c r="C115" s="36" t="s">
        <v>324</v>
      </c>
      <c r="D115" s="37" t="s">
        <v>296</v>
      </c>
      <c r="E115" s="40" t="s">
        <v>297</v>
      </c>
      <c r="F115" s="20">
        <v>9</v>
      </c>
      <c r="G115" s="42"/>
      <c r="H115" s="41">
        <v>0</v>
      </c>
      <c r="I115" s="41">
        <v>2</v>
      </c>
      <c r="J115" s="41">
        <v>0</v>
      </c>
      <c r="K115" s="41">
        <v>0</v>
      </c>
      <c r="L115" s="41">
        <v>0</v>
      </c>
      <c r="M115" s="42"/>
      <c r="N115" s="20">
        <f>SUM(LARGE(H115:L115,{1,2,3}))</f>
        <v>2</v>
      </c>
      <c r="O115" s="21">
        <f t="shared" si="3"/>
        <v>1</v>
      </c>
      <c r="P115" s="21">
        <f t="shared" si="4"/>
        <v>2</v>
      </c>
      <c r="Q115" s="39"/>
    </row>
    <row r="116" spans="1:17" s="19" customFormat="1" ht="24" customHeight="1" x14ac:dyDescent="0.35">
      <c r="A116" s="20">
        <f t="shared" si="5"/>
        <v>112</v>
      </c>
      <c r="B116" s="36" t="s">
        <v>1022</v>
      </c>
      <c r="C116" s="36" t="s">
        <v>1023</v>
      </c>
      <c r="D116" s="37" t="s">
        <v>1087</v>
      </c>
      <c r="E116" s="40" t="s">
        <v>942</v>
      </c>
      <c r="F116" s="20">
        <v>7</v>
      </c>
      <c r="G116" s="42"/>
      <c r="H116" s="41">
        <v>1</v>
      </c>
      <c r="I116" s="41">
        <v>0</v>
      </c>
      <c r="J116" s="41">
        <v>0</v>
      </c>
      <c r="K116" s="41">
        <v>0</v>
      </c>
      <c r="L116" s="41">
        <v>0</v>
      </c>
      <c r="M116" s="42"/>
      <c r="N116" s="20">
        <f>SUM(LARGE(H116:L116,{1,2,3}))</f>
        <v>1</v>
      </c>
      <c r="O116" s="21">
        <f t="shared" si="3"/>
        <v>1.5</v>
      </c>
      <c r="P116" s="21">
        <f t="shared" si="4"/>
        <v>1.5</v>
      </c>
      <c r="Q116" s="39"/>
    </row>
    <row r="117" spans="1:17" s="19" customFormat="1" ht="24" customHeight="1" x14ac:dyDescent="0.35">
      <c r="A117" s="20">
        <f t="shared" si="5"/>
        <v>113</v>
      </c>
      <c r="B117" s="36" t="s">
        <v>946</v>
      </c>
      <c r="C117" s="36" t="s">
        <v>26</v>
      </c>
      <c r="D117" s="37" t="s">
        <v>1087</v>
      </c>
      <c r="E117" s="40" t="s">
        <v>947</v>
      </c>
      <c r="F117" s="20">
        <v>7</v>
      </c>
      <c r="G117" s="42"/>
      <c r="H117" s="41">
        <v>1</v>
      </c>
      <c r="I117" s="41">
        <v>0</v>
      </c>
      <c r="J117" s="41">
        <v>0</v>
      </c>
      <c r="K117" s="41">
        <v>0</v>
      </c>
      <c r="L117" s="41">
        <v>0</v>
      </c>
      <c r="M117" s="42"/>
      <c r="N117" s="20">
        <f>SUM(LARGE(H117:L117,{1,2,3}))</f>
        <v>1</v>
      </c>
      <c r="O117" s="21">
        <f t="shared" si="3"/>
        <v>1.5</v>
      </c>
      <c r="P117" s="21">
        <f t="shared" si="4"/>
        <v>1.5</v>
      </c>
      <c r="Q117" s="39"/>
    </row>
    <row r="118" spans="1:17" s="19" customFormat="1" ht="24" customHeight="1" x14ac:dyDescent="0.35">
      <c r="A118" s="20">
        <f t="shared" si="5"/>
        <v>114</v>
      </c>
      <c r="B118" s="36" t="s">
        <v>799</v>
      </c>
      <c r="C118" s="36" t="s">
        <v>75</v>
      </c>
      <c r="D118" s="37" t="s">
        <v>1087</v>
      </c>
      <c r="E118" s="36" t="s">
        <v>958</v>
      </c>
      <c r="F118" s="20">
        <v>7</v>
      </c>
      <c r="G118" s="42"/>
      <c r="H118" s="41">
        <v>1</v>
      </c>
      <c r="I118" s="41">
        <v>0</v>
      </c>
      <c r="J118" s="41">
        <v>0</v>
      </c>
      <c r="K118" s="41">
        <v>0</v>
      </c>
      <c r="L118" s="41">
        <v>0</v>
      </c>
      <c r="M118" s="42"/>
      <c r="N118" s="20">
        <f>SUM(LARGE(H118:L118,{1,2,3}))</f>
        <v>1</v>
      </c>
      <c r="O118" s="21">
        <f t="shared" si="3"/>
        <v>1.5</v>
      </c>
      <c r="P118" s="21">
        <f t="shared" si="4"/>
        <v>1.5</v>
      </c>
      <c r="Q118" s="39"/>
    </row>
    <row r="119" spans="1:17" s="19" customFormat="1" ht="24" customHeight="1" x14ac:dyDescent="0.35">
      <c r="A119" s="20">
        <f t="shared" si="5"/>
        <v>115</v>
      </c>
      <c r="B119" s="36" t="s">
        <v>80</v>
      </c>
      <c r="C119" s="36" t="s">
        <v>87</v>
      </c>
      <c r="D119" s="37" t="s">
        <v>139</v>
      </c>
      <c r="E119" s="36" t="s">
        <v>143</v>
      </c>
      <c r="F119" s="20">
        <v>8</v>
      </c>
      <c r="G119" s="42"/>
      <c r="H119" s="41">
        <v>1</v>
      </c>
      <c r="I119" s="41">
        <v>0</v>
      </c>
      <c r="J119" s="41">
        <v>0</v>
      </c>
      <c r="K119" s="41">
        <v>0</v>
      </c>
      <c r="L119" s="41">
        <v>0</v>
      </c>
      <c r="M119" s="42"/>
      <c r="N119" s="20">
        <f>SUM(LARGE(H119:L119,{1,2,3}))</f>
        <v>1</v>
      </c>
      <c r="O119" s="21">
        <f t="shared" si="3"/>
        <v>1.3333333333333333</v>
      </c>
      <c r="P119" s="21">
        <f t="shared" si="4"/>
        <v>1.3333333333333333</v>
      </c>
      <c r="Q119" s="39"/>
    </row>
    <row r="120" spans="1:17" s="19" customFormat="1" ht="24" customHeight="1" x14ac:dyDescent="0.35">
      <c r="A120" s="20">
        <f t="shared" si="5"/>
        <v>116</v>
      </c>
      <c r="B120" s="36" t="s">
        <v>194</v>
      </c>
      <c r="C120" s="36" t="s">
        <v>23</v>
      </c>
      <c r="D120" s="36" t="s">
        <v>195</v>
      </c>
      <c r="E120" s="40" t="s">
        <v>196</v>
      </c>
      <c r="F120" s="20">
        <v>8</v>
      </c>
      <c r="G120" s="42"/>
      <c r="H120" s="41">
        <v>0</v>
      </c>
      <c r="I120" s="41">
        <v>1</v>
      </c>
      <c r="J120" s="41">
        <v>0</v>
      </c>
      <c r="K120" s="41">
        <v>0</v>
      </c>
      <c r="L120" s="41">
        <v>0</v>
      </c>
      <c r="M120" s="42"/>
      <c r="N120" s="20">
        <f>SUM(LARGE(H120:L120,{1,2,3}))</f>
        <v>1</v>
      </c>
      <c r="O120" s="21">
        <f t="shared" si="3"/>
        <v>1.3333333333333333</v>
      </c>
      <c r="P120" s="21">
        <f t="shared" si="4"/>
        <v>1.3333333333333333</v>
      </c>
      <c r="Q120" s="39"/>
    </row>
    <row r="121" spans="1:17" s="19" customFormat="1" ht="24" customHeight="1" x14ac:dyDescent="0.35">
      <c r="A121" s="20">
        <f t="shared" si="5"/>
        <v>117</v>
      </c>
      <c r="B121" s="36" t="s">
        <v>213</v>
      </c>
      <c r="C121" s="36" t="s">
        <v>214</v>
      </c>
      <c r="D121" s="36" t="s">
        <v>195</v>
      </c>
      <c r="E121" s="40" t="s">
        <v>204</v>
      </c>
      <c r="F121" s="20">
        <v>8</v>
      </c>
      <c r="G121" s="42"/>
      <c r="H121" s="41">
        <v>1</v>
      </c>
      <c r="I121" s="41">
        <v>0</v>
      </c>
      <c r="J121" s="41">
        <v>0</v>
      </c>
      <c r="K121" s="41">
        <v>0</v>
      </c>
      <c r="L121" s="41">
        <v>0</v>
      </c>
      <c r="M121" s="42"/>
      <c r="N121" s="20">
        <f>SUM(LARGE(H121:L121,{1,2,3}))</f>
        <v>1</v>
      </c>
      <c r="O121" s="21">
        <f t="shared" si="3"/>
        <v>1.3333333333333333</v>
      </c>
      <c r="P121" s="21">
        <f t="shared" si="4"/>
        <v>1.3333333333333333</v>
      </c>
      <c r="Q121" s="39"/>
    </row>
    <row r="122" spans="1:17" s="19" customFormat="1" ht="24" customHeight="1" x14ac:dyDescent="0.35">
      <c r="A122" s="20">
        <f t="shared" si="5"/>
        <v>118</v>
      </c>
      <c r="B122" s="45" t="s">
        <v>166</v>
      </c>
      <c r="C122" s="45" t="s">
        <v>208</v>
      </c>
      <c r="D122" s="36" t="s">
        <v>195</v>
      </c>
      <c r="E122" s="44" t="s">
        <v>198</v>
      </c>
      <c r="F122" s="20">
        <v>8</v>
      </c>
      <c r="G122" s="42"/>
      <c r="H122" s="41">
        <v>1</v>
      </c>
      <c r="I122" s="41">
        <v>0</v>
      </c>
      <c r="J122" s="41">
        <v>0</v>
      </c>
      <c r="K122" s="41">
        <v>0</v>
      </c>
      <c r="L122" s="41">
        <v>0</v>
      </c>
      <c r="M122" s="42"/>
      <c r="N122" s="20">
        <f>SUM(LARGE(H122:L122,{1,2,3}))</f>
        <v>1</v>
      </c>
      <c r="O122" s="21">
        <f t="shared" si="3"/>
        <v>1.3333333333333333</v>
      </c>
      <c r="P122" s="21">
        <f t="shared" si="4"/>
        <v>1.3333333333333333</v>
      </c>
      <c r="Q122" s="39"/>
    </row>
    <row r="123" spans="1:17" s="19" customFormat="1" ht="24" customHeight="1" x14ac:dyDescent="0.35">
      <c r="A123" s="20">
        <f t="shared" si="5"/>
        <v>119</v>
      </c>
      <c r="B123" s="44" t="s">
        <v>282</v>
      </c>
      <c r="C123" s="44" t="s">
        <v>283</v>
      </c>
      <c r="D123" s="36" t="s">
        <v>195</v>
      </c>
      <c r="E123" s="44" t="s">
        <v>196</v>
      </c>
      <c r="F123" s="20">
        <v>8</v>
      </c>
      <c r="G123" s="42"/>
      <c r="H123" s="41">
        <v>0</v>
      </c>
      <c r="I123" s="41">
        <v>1</v>
      </c>
      <c r="J123" s="41">
        <v>0</v>
      </c>
      <c r="K123" s="41">
        <v>0</v>
      </c>
      <c r="L123" s="41">
        <v>0</v>
      </c>
      <c r="M123" s="42"/>
      <c r="N123" s="20">
        <f>SUM(LARGE(H123:L123,{1,2,3}))</f>
        <v>1</v>
      </c>
      <c r="O123" s="21">
        <f t="shared" si="3"/>
        <v>1.3333333333333333</v>
      </c>
      <c r="P123" s="21">
        <f t="shared" si="4"/>
        <v>1.3333333333333333</v>
      </c>
      <c r="Q123" s="39"/>
    </row>
    <row r="124" spans="1:17" s="19" customFormat="1" ht="24" customHeight="1" x14ac:dyDescent="0.35">
      <c r="A124" s="20">
        <f t="shared" si="5"/>
        <v>120</v>
      </c>
      <c r="B124" s="36" t="s">
        <v>919</v>
      </c>
      <c r="C124" s="36" t="s">
        <v>208</v>
      </c>
      <c r="D124" s="37" t="s">
        <v>1087</v>
      </c>
      <c r="E124" s="40" t="s">
        <v>920</v>
      </c>
      <c r="F124" s="20">
        <v>8</v>
      </c>
      <c r="G124" s="42"/>
      <c r="H124" s="41">
        <v>0</v>
      </c>
      <c r="I124" s="41">
        <v>0</v>
      </c>
      <c r="J124" s="41">
        <v>1</v>
      </c>
      <c r="K124" s="41">
        <v>0</v>
      </c>
      <c r="L124" s="41">
        <v>0</v>
      </c>
      <c r="M124" s="42"/>
      <c r="N124" s="20">
        <f>SUM(LARGE(H124:L124,{1,2,3}))</f>
        <v>1</v>
      </c>
      <c r="O124" s="21">
        <f t="shared" si="3"/>
        <v>1.3333333333333333</v>
      </c>
      <c r="P124" s="21">
        <f t="shared" si="4"/>
        <v>1.3333333333333333</v>
      </c>
      <c r="Q124" s="39"/>
    </row>
    <row r="125" spans="1:17" s="19" customFormat="1" ht="24" customHeight="1" x14ac:dyDescent="0.35">
      <c r="A125" s="20">
        <f t="shared" si="5"/>
        <v>121</v>
      </c>
      <c r="B125" s="36" t="s">
        <v>936</v>
      </c>
      <c r="C125" s="36" t="s">
        <v>157</v>
      </c>
      <c r="D125" s="37" t="s">
        <v>1087</v>
      </c>
      <c r="E125" s="36" t="s">
        <v>937</v>
      </c>
      <c r="F125" s="20">
        <v>8</v>
      </c>
      <c r="G125" s="42"/>
      <c r="H125" s="41">
        <v>0</v>
      </c>
      <c r="I125" s="41">
        <v>0</v>
      </c>
      <c r="J125" s="41">
        <v>1</v>
      </c>
      <c r="K125" s="41">
        <v>0</v>
      </c>
      <c r="L125" s="41">
        <v>0</v>
      </c>
      <c r="M125" s="42"/>
      <c r="N125" s="20">
        <f>SUM(LARGE(H125:L125,{1,2,3}))</f>
        <v>1</v>
      </c>
      <c r="O125" s="21">
        <f t="shared" si="3"/>
        <v>1.3333333333333333</v>
      </c>
      <c r="P125" s="21">
        <f t="shared" si="4"/>
        <v>1.3333333333333333</v>
      </c>
      <c r="Q125" s="39"/>
    </row>
    <row r="126" spans="1:17" s="19" customFormat="1" ht="24" customHeight="1" x14ac:dyDescent="0.35">
      <c r="A126" s="20">
        <f t="shared" si="5"/>
        <v>122</v>
      </c>
      <c r="B126" s="36" t="s">
        <v>301</v>
      </c>
      <c r="C126" s="36" t="s">
        <v>132</v>
      </c>
      <c r="D126" s="37" t="s">
        <v>296</v>
      </c>
      <c r="E126" s="40" t="s">
        <v>302</v>
      </c>
      <c r="F126" s="20">
        <v>8</v>
      </c>
      <c r="G126" s="39"/>
      <c r="H126" s="41">
        <v>1</v>
      </c>
      <c r="I126" s="41">
        <v>0</v>
      </c>
      <c r="J126" s="41">
        <v>0</v>
      </c>
      <c r="K126" s="41">
        <v>0</v>
      </c>
      <c r="L126" s="41">
        <v>0</v>
      </c>
      <c r="M126" s="42"/>
      <c r="N126" s="20">
        <f>SUM(LARGE(H126:L126,{1,2,3}))</f>
        <v>1</v>
      </c>
      <c r="O126" s="21">
        <f t="shared" si="3"/>
        <v>1.3333333333333333</v>
      </c>
      <c r="P126" s="21">
        <f t="shared" si="4"/>
        <v>1.3333333333333333</v>
      </c>
      <c r="Q126" s="39"/>
    </row>
    <row r="127" spans="1:17" s="19" customFormat="1" ht="24" customHeight="1" x14ac:dyDescent="0.35">
      <c r="A127" s="20">
        <f t="shared" si="5"/>
        <v>123</v>
      </c>
      <c r="B127" s="36" t="s">
        <v>328</v>
      </c>
      <c r="C127" s="36" t="s">
        <v>329</v>
      </c>
      <c r="D127" s="37" t="s">
        <v>296</v>
      </c>
      <c r="E127" s="40" t="s">
        <v>302</v>
      </c>
      <c r="F127" s="20">
        <v>8</v>
      </c>
      <c r="G127" s="42"/>
      <c r="H127" s="41">
        <v>1</v>
      </c>
      <c r="I127" s="41">
        <v>0</v>
      </c>
      <c r="J127" s="41">
        <v>0</v>
      </c>
      <c r="K127" s="41">
        <v>0</v>
      </c>
      <c r="L127" s="41">
        <v>0</v>
      </c>
      <c r="M127" s="42"/>
      <c r="N127" s="20">
        <f>SUM(LARGE(H127:L127,{1,2,3}))</f>
        <v>1</v>
      </c>
      <c r="O127" s="21">
        <f t="shared" si="3"/>
        <v>1.3333333333333333</v>
      </c>
      <c r="P127" s="21">
        <f t="shared" si="4"/>
        <v>1.3333333333333333</v>
      </c>
      <c r="Q127" s="39"/>
    </row>
    <row r="128" spans="1:17" s="19" customFormat="1" ht="24" customHeight="1" x14ac:dyDescent="0.35">
      <c r="A128" s="20">
        <f t="shared" si="5"/>
        <v>124</v>
      </c>
      <c r="B128" s="36" t="s">
        <v>337</v>
      </c>
      <c r="C128" s="36" t="s">
        <v>210</v>
      </c>
      <c r="D128" s="37" t="s">
        <v>335</v>
      </c>
      <c r="E128" s="40" t="s">
        <v>336</v>
      </c>
      <c r="F128" s="20">
        <v>8</v>
      </c>
      <c r="G128" s="42"/>
      <c r="H128" s="41">
        <v>1</v>
      </c>
      <c r="I128" s="41">
        <v>0</v>
      </c>
      <c r="J128" s="41">
        <v>0</v>
      </c>
      <c r="K128" s="41">
        <v>0</v>
      </c>
      <c r="L128" s="41">
        <v>0</v>
      </c>
      <c r="M128" s="42"/>
      <c r="N128" s="20">
        <f>SUM(LARGE(H128:L128,{1,2,3}))</f>
        <v>1</v>
      </c>
      <c r="O128" s="21">
        <f t="shared" si="3"/>
        <v>1.3333333333333333</v>
      </c>
      <c r="P128" s="21">
        <f t="shared" si="4"/>
        <v>1.3333333333333333</v>
      </c>
      <c r="Q128" s="39"/>
    </row>
    <row r="129" spans="1:17" s="19" customFormat="1" ht="24" customHeight="1" x14ac:dyDescent="0.35">
      <c r="A129" s="20">
        <f t="shared" si="5"/>
        <v>125</v>
      </c>
      <c r="B129" s="36" t="s">
        <v>435</v>
      </c>
      <c r="C129" s="36" t="s">
        <v>99</v>
      </c>
      <c r="D129" s="37" t="s">
        <v>384</v>
      </c>
      <c r="E129" s="40" t="s">
        <v>419</v>
      </c>
      <c r="F129" s="20">
        <v>8</v>
      </c>
      <c r="G129" s="42"/>
      <c r="H129" s="41">
        <v>1</v>
      </c>
      <c r="I129" s="41">
        <v>0</v>
      </c>
      <c r="J129" s="41">
        <v>0</v>
      </c>
      <c r="K129" s="41">
        <v>0</v>
      </c>
      <c r="L129" s="41">
        <v>0</v>
      </c>
      <c r="M129" s="42"/>
      <c r="N129" s="20">
        <f>SUM(LARGE(H129:L129,{1,2,3}))</f>
        <v>1</v>
      </c>
      <c r="O129" s="21">
        <f t="shared" si="3"/>
        <v>1.3333333333333333</v>
      </c>
      <c r="P129" s="21">
        <f t="shared" si="4"/>
        <v>1.3333333333333333</v>
      </c>
      <c r="Q129" s="39"/>
    </row>
    <row r="130" spans="1:17" s="19" customFormat="1" ht="24" customHeight="1" x14ac:dyDescent="0.35">
      <c r="A130" s="20">
        <f t="shared" si="5"/>
        <v>126</v>
      </c>
      <c r="B130" s="36" t="s">
        <v>191</v>
      </c>
      <c r="C130" s="36" t="s">
        <v>83</v>
      </c>
      <c r="D130" s="37" t="s">
        <v>180</v>
      </c>
      <c r="E130" s="40" t="s">
        <v>184</v>
      </c>
      <c r="F130" s="20">
        <v>9</v>
      </c>
      <c r="G130" s="42"/>
      <c r="H130" s="41">
        <v>1</v>
      </c>
      <c r="I130" s="41">
        <v>0</v>
      </c>
      <c r="J130" s="41">
        <v>0</v>
      </c>
      <c r="K130" s="41">
        <v>0</v>
      </c>
      <c r="L130" s="41">
        <v>0</v>
      </c>
      <c r="M130" s="42"/>
      <c r="N130" s="20">
        <f>SUM(LARGE(H130:L130,{1,2,3}))</f>
        <v>1</v>
      </c>
      <c r="O130" s="21">
        <f t="shared" si="3"/>
        <v>1</v>
      </c>
      <c r="P130" s="21">
        <f t="shared" si="4"/>
        <v>1</v>
      </c>
      <c r="Q130" s="39"/>
    </row>
    <row r="131" spans="1:17" s="19" customFormat="1" ht="24" customHeight="1" x14ac:dyDescent="0.35">
      <c r="A131" s="20">
        <f t="shared" si="5"/>
        <v>127</v>
      </c>
      <c r="B131" s="36" t="s">
        <v>1008</v>
      </c>
      <c r="C131" s="36" t="s">
        <v>99</v>
      </c>
      <c r="D131" s="37" t="s">
        <v>1087</v>
      </c>
      <c r="E131" s="40" t="s">
        <v>1009</v>
      </c>
      <c r="F131" s="20">
        <v>9</v>
      </c>
      <c r="G131" s="39"/>
      <c r="H131" s="41">
        <v>0</v>
      </c>
      <c r="I131" s="41">
        <v>1</v>
      </c>
      <c r="J131" s="41">
        <v>0</v>
      </c>
      <c r="K131" s="41">
        <v>0</v>
      </c>
      <c r="L131" s="41">
        <v>0</v>
      </c>
      <c r="M131" s="42"/>
      <c r="N131" s="20">
        <f>SUM(LARGE(H131:L131,{1,2,3}))</f>
        <v>1</v>
      </c>
      <c r="O131" s="21">
        <f t="shared" si="3"/>
        <v>1</v>
      </c>
      <c r="P131" s="21">
        <f t="shared" si="4"/>
        <v>1</v>
      </c>
      <c r="Q131" s="39"/>
    </row>
    <row r="132" spans="1:17" s="19" customFormat="1" ht="24" customHeight="1" x14ac:dyDescent="0.35">
      <c r="A132" s="20">
        <f t="shared" si="5"/>
        <v>128</v>
      </c>
      <c r="B132" s="44" t="s">
        <v>312</v>
      </c>
      <c r="C132" s="44" t="s">
        <v>167</v>
      </c>
      <c r="D132" s="43" t="s">
        <v>296</v>
      </c>
      <c r="E132" s="44" t="s">
        <v>297</v>
      </c>
      <c r="F132" s="20">
        <v>9</v>
      </c>
      <c r="G132" s="42"/>
      <c r="H132" s="41">
        <v>0</v>
      </c>
      <c r="I132" s="41">
        <v>1</v>
      </c>
      <c r="J132" s="41">
        <v>0</v>
      </c>
      <c r="K132" s="41">
        <v>0</v>
      </c>
      <c r="L132" s="41">
        <v>0</v>
      </c>
      <c r="M132" s="42"/>
      <c r="N132" s="20">
        <f>SUM(LARGE(H132:L132,{1,2,3}))</f>
        <v>1</v>
      </c>
      <c r="O132" s="21">
        <f t="shared" si="3"/>
        <v>1</v>
      </c>
      <c r="P132" s="21">
        <f t="shared" si="4"/>
        <v>1</v>
      </c>
      <c r="Q132" s="39"/>
    </row>
    <row r="133" spans="1:17" s="19" customFormat="1" ht="24" customHeight="1" x14ac:dyDescent="0.35">
      <c r="A133" s="20">
        <f t="shared" si="5"/>
        <v>129</v>
      </c>
      <c r="B133" s="45" t="s">
        <v>317</v>
      </c>
      <c r="C133" s="45" t="s">
        <v>41</v>
      </c>
      <c r="D133" s="43" t="s">
        <v>296</v>
      </c>
      <c r="E133" s="44" t="s">
        <v>304</v>
      </c>
      <c r="F133" s="20">
        <v>9</v>
      </c>
      <c r="G133" s="42"/>
      <c r="H133" s="41">
        <v>1</v>
      </c>
      <c r="I133" s="41">
        <v>0</v>
      </c>
      <c r="J133" s="41">
        <v>0</v>
      </c>
      <c r="K133" s="41">
        <v>0</v>
      </c>
      <c r="L133" s="41">
        <v>0</v>
      </c>
      <c r="M133" s="42"/>
      <c r="N133" s="20">
        <f>SUM(LARGE(H133:L133,{1,2,3}))</f>
        <v>1</v>
      </c>
      <c r="O133" s="21">
        <f t="shared" ref="O133:O196" si="6">_xlfn.SWITCH(F133,9,1,8,4/3,7,1.5,6,2,5,2,4,2,3,2,2,2,1,2,0)</f>
        <v>1</v>
      </c>
      <c r="P133" s="21">
        <f t="shared" ref="P133:P196" si="7">N133*O133</f>
        <v>1</v>
      </c>
      <c r="Q133" s="39"/>
    </row>
    <row r="134" spans="1:17" s="19" customFormat="1" ht="24" customHeight="1" x14ac:dyDescent="0.35">
      <c r="A134" s="20">
        <f t="shared" si="5"/>
        <v>130</v>
      </c>
      <c r="B134" s="36" t="s">
        <v>360</v>
      </c>
      <c r="C134" s="36" t="s">
        <v>26</v>
      </c>
      <c r="D134" s="36" t="s">
        <v>349</v>
      </c>
      <c r="E134" s="36" t="s">
        <v>361</v>
      </c>
      <c r="F134" s="38">
        <v>9</v>
      </c>
      <c r="G134" s="39"/>
      <c r="H134" s="20">
        <v>0</v>
      </c>
      <c r="I134" s="20">
        <v>1</v>
      </c>
      <c r="J134" s="20">
        <v>0</v>
      </c>
      <c r="K134" s="20">
        <v>0</v>
      </c>
      <c r="L134" s="20">
        <v>0</v>
      </c>
      <c r="M134" s="39"/>
      <c r="N134" s="20">
        <f>SUM(LARGE(H134:L134,{1,2,3}))</f>
        <v>1</v>
      </c>
      <c r="O134" s="21">
        <f t="shared" si="6"/>
        <v>1</v>
      </c>
      <c r="P134" s="21">
        <f t="shared" si="7"/>
        <v>1</v>
      </c>
      <c r="Q134" s="39"/>
    </row>
    <row r="135" spans="1:17" s="19" customFormat="1" ht="24" customHeight="1" x14ac:dyDescent="0.35">
      <c r="A135" s="20">
        <f t="shared" ref="A135:A198" si="8">A134+1</f>
        <v>131</v>
      </c>
      <c r="B135" s="36" t="s">
        <v>11</v>
      </c>
      <c r="C135" s="36" t="s">
        <v>12</v>
      </c>
      <c r="D135" s="36" t="s">
        <v>13</v>
      </c>
      <c r="E135" s="36" t="s">
        <v>14</v>
      </c>
      <c r="F135" s="20">
        <v>9</v>
      </c>
      <c r="G135" s="39"/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39"/>
      <c r="N135" s="20">
        <f>SUM(LARGE(H135:L135,{1,2,3}))</f>
        <v>0</v>
      </c>
      <c r="O135" s="21">
        <f t="shared" si="6"/>
        <v>1</v>
      </c>
      <c r="P135" s="21">
        <f t="shared" si="7"/>
        <v>0</v>
      </c>
      <c r="Q135" s="39"/>
    </row>
    <row r="136" spans="1:17" s="19" customFormat="1" ht="24" customHeight="1" x14ac:dyDescent="0.35">
      <c r="A136" s="20">
        <f t="shared" si="8"/>
        <v>132</v>
      </c>
      <c r="B136" s="36" t="s">
        <v>18</v>
      </c>
      <c r="C136" s="36" t="s">
        <v>19</v>
      </c>
      <c r="D136" s="36" t="s">
        <v>13</v>
      </c>
      <c r="E136" s="36" t="s">
        <v>14</v>
      </c>
      <c r="F136" s="38">
        <v>9</v>
      </c>
      <c r="G136" s="39"/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39"/>
      <c r="N136" s="20">
        <f>SUM(LARGE(H136:L136,{1,2,3}))</f>
        <v>0</v>
      </c>
      <c r="O136" s="21">
        <f t="shared" si="6"/>
        <v>1</v>
      </c>
      <c r="P136" s="21">
        <f t="shared" si="7"/>
        <v>0</v>
      </c>
      <c r="Q136" s="39"/>
    </row>
    <row r="137" spans="1:17" s="19" customFormat="1" ht="24" customHeight="1" x14ac:dyDescent="0.35">
      <c r="A137" s="20">
        <f t="shared" si="8"/>
        <v>133</v>
      </c>
      <c r="B137" s="36" t="s">
        <v>20</v>
      </c>
      <c r="C137" s="36" t="s">
        <v>21</v>
      </c>
      <c r="D137" s="37" t="s">
        <v>13</v>
      </c>
      <c r="E137" s="40" t="s">
        <v>14</v>
      </c>
      <c r="F137" s="20">
        <v>8</v>
      </c>
      <c r="G137" s="42"/>
      <c r="H137" s="41">
        <v>0</v>
      </c>
      <c r="I137" s="41">
        <v>0</v>
      </c>
      <c r="J137" s="41">
        <v>0</v>
      </c>
      <c r="K137" s="41">
        <v>0</v>
      </c>
      <c r="L137" s="41">
        <v>0</v>
      </c>
      <c r="M137" s="42"/>
      <c r="N137" s="20">
        <f>SUM(LARGE(H137:L137,{1,2,3}))</f>
        <v>0</v>
      </c>
      <c r="O137" s="21">
        <f t="shared" si="6"/>
        <v>1.3333333333333333</v>
      </c>
      <c r="P137" s="21">
        <f t="shared" si="7"/>
        <v>0</v>
      </c>
      <c r="Q137" s="39"/>
    </row>
    <row r="138" spans="1:17" s="19" customFormat="1" ht="24" customHeight="1" x14ac:dyDescent="0.35">
      <c r="A138" s="20">
        <f t="shared" si="8"/>
        <v>134</v>
      </c>
      <c r="B138" s="36" t="s">
        <v>25</v>
      </c>
      <c r="C138" s="36" t="s">
        <v>26</v>
      </c>
      <c r="D138" s="37" t="s">
        <v>13</v>
      </c>
      <c r="E138" s="40" t="s">
        <v>14</v>
      </c>
      <c r="F138" s="20">
        <v>9</v>
      </c>
      <c r="G138" s="42"/>
      <c r="H138" s="41">
        <v>0</v>
      </c>
      <c r="I138" s="41">
        <v>0</v>
      </c>
      <c r="J138" s="41">
        <v>0</v>
      </c>
      <c r="K138" s="41">
        <v>0</v>
      </c>
      <c r="L138" s="41">
        <v>0</v>
      </c>
      <c r="M138" s="42"/>
      <c r="N138" s="20">
        <f>SUM(LARGE(H138:L138,{1,2,3}))</f>
        <v>0</v>
      </c>
      <c r="O138" s="21">
        <f t="shared" si="6"/>
        <v>1</v>
      </c>
      <c r="P138" s="21">
        <f t="shared" si="7"/>
        <v>0</v>
      </c>
      <c r="Q138" s="39"/>
    </row>
    <row r="139" spans="1:17" s="19" customFormat="1" ht="24" customHeight="1" x14ac:dyDescent="0.35">
      <c r="A139" s="20">
        <f t="shared" si="8"/>
        <v>135</v>
      </c>
      <c r="B139" s="36" t="s">
        <v>27</v>
      </c>
      <c r="C139" s="36" t="s">
        <v>19</v>
      </c>
      <c r="D139" s="37" t="s">
        <v>13</v>
      </c>
      <c r="E139" s="40" t="s">
        <v>24</v>
      </c>
      <c r="F139" s="20">
        <v>8</v>
      </c>
      <c r="G139" s="39"/>
      <c r="H139" s="41">
        <v>0</v>
      </c>
      <c r="I139" s="41">
        <v>0</v>
      </c>
      <c r="J139" s="41">
        <v>0</v>
      </c>
      <c r="K139" s="41">
        <v>0</v>
      </c>
      <c r="L139" s="41">
        <v>0</v>
      </c>
      <c r="M139" s="42"/>
      <c r="N139" s="20">
        <f>SUM(LARGE(H139:L139,{1,2,3}))</f>
        <v>0</v>
      </c>
      <c r="O139" s="21">
        <f t="shared" si="6"/>
        <v>1.3333333333333333</v>
      </c>
      <c r="P139" s="21">
        <f t="shared" si="7"/>
        <v>0</v>
      </c>
      <c r="Q139" s="39"/>
    </row>
    <row r="140" spans="1:17" s="19" customFormat="1" ht="24" customHeight="1" x14ac:dyDescent="0.35">
      <c r="A140" s="20">
        <f t="shared" si="8"/>
        <v>136</v>
      </c>
      <c r="B140" s="36" t="s">
        <v>28</v>
      </c>
      <c r="C140" s="36" t="s">
        <v>29</v>
      </c>
      <c r="D140" s="36" t="s">
        <v>13</v>
      </c>
      <c r="E140" s="36" t="s">
        <v>14</v>
      </c>
      <c r="F140" s="38">
        <v>9</v>
      </c>
      <c r="G140" s="42"/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42"/>
      <c r="N140" s="20">
        <f>SUM(LARGE(H140:L140,{1,2,3}))</f>
        <v>0</v>
      </c>
      <c r="O140" s="21">
        <f t="shared" si="6"/>
        <v>1</v>
      </c>
      <c r="P140" s="21">
        <f t="shared" si="7"/>
        <v>0</v>
      </c>
      <c r="Q140" s="39"/>
    </row>
    <row r="141" spans="1:17" s="19" customFormat="1" ht="24" customHeight="1" x14ac:dyDescent="0.35">
      <c r="A141" s="20">
        <f t="shared" si="8"/>
        <v>137</v>
      </c>
      <c r="B141" s="36" t="s">
        <v>30</v>
      </c>
      <c r="C141" s="36" t="s">
        <v>31</v>
      </c>
      <c r="D141" s="37" t="s">
        <v>32</v>
      </c>
      <c r="E141" s="40" t="s">
        <v>33</v>
      </c>
      <c r="F141" s="20">
        <v>9</v>
      </c>
      <c r="G141" s="42"/>
      <c r="H141" s="41">
        <v>0</v>
      </c>
      <c r="I141" s="41">
        <v>0</v>
      </c>
      <c r="J141" s="41">
        <v>0</v>
      </c>
      <c r="K141" s="41">
        <v>0</v>
      </c>
      <c r="L141" s="41">
        <v>0</v>
      </c>
      <c r="M141" s="42"/>
      <c r="N141" s="20">
        <f>SUM(LARGE(H141:L141,{1,2,3}))</f>
        <v>0</v>
      </c>
      <c r="O141" s="21">
        <f t="shared" si="6"/>
        <v>1</v>
      </c>
      <c r="P141" s="21">
        <f t="shared" si="7"/>
        <v>0</v>
      </c>
      <c r="Q141" s="39"/>
    </row>
    <row r="142" spans="1:17" s="19" customFormat="1" ht="24" customHeight="1" x14ac:dyDescent="0.35">
      <c r="A142" s="20">
        <f t="shared" si="8"/>
        <v>138</v>
      </c>
      <c r="B142" s="36" t="s">
        <v>34</v>
      </c>
      <c r="C142" s="36" t="s">
        <v>35</v>
      </c>
      <c r="D142" s="37" t="s">
        <v>32</v>
      </c>
      <c r="E142" s="40" t="s">
        <v>36</v>
      </c>
      <c r="F142" s="20">
        <v>8</v>
      </c>
      <c r="G142" s="42"/>
      <c r="H142" s="41">
        <v>0</v>
      </c>
      <c r="I142" s="41">
        <v>0</v>
      </c>
      <c r="J142" s="41">
        <v>0</v>
      </c>
      <c r="K142" s="41">
        <v>0</v>
      </c>
      <c r="L142" s="41">
        <v>0</v>
      </c>
      <c r="M142" s="42"/>
      <c r="N142" s="20">
        <f>SUM(LARGE(H142:L142,{1,2,3}))</f>
        <v>0</v>
      </c>
      <c r="O142" s="21">
        <f t="shared" si="6"/>
        <v>1.3333333333333333</v>
      </c>
      <c r="P142" s="21">
        <f t="shared" si="7"/>
        <v>0</v>
      </c>
      <c r="Q142" s="39"/>
    </row>
    <row r="143" spans="1:17" s="22" customFormat="1" ht="24" customHeight="1" x14ac:dyDescent="0.35">
      <c r="A143" s="20">
        <f t="shared" si="8"/>
        <v>139</v>
      </c>
      <c r="B143" s="36" t="s">
        <v>37</v>
      </c>
      <c r="C143" s="36" t="s">
        <v>38</v>
      </c>
      <c r="D143" s="37" t="s">
        <v>32</v>
      </c>
      <c r="E143" s="40" t="s">
        <v>39</v>
      </c>
      <c r="F143" s="20">
        <v>9</v>
      </c>
      <c r="G143" s="42"/>
      <c r="H143" s="41">
        <v>0</v>
      </c>
      <c r="I143" s="41">
        <v>0</v>
      </c>
      <c r="J143" s="41">
        <v>0</v>
      </c>
      <c r="K143" s="41">
        <v>0</v>
      </c>
      <c r="L143" s="41">
        <v>0</v>
      </c>
      <c r="M143" s="42"/>
      <c r="N143" s="20">
        <f>SUM(LARGE(H143:L143,{1,2,3}))</f>
        <v>0</v>
      </c>
      <c r="O143" s="21">
        <f t="shared" si="6"/>
        <v>1</v>
      </c>
      <c r="P143" s="21">
        <f t="shared" si="7"/>
        <v>0</v>
      </c>
      <c r="Q143" s="46"/>
    </row>
    <row r="144" spans="1:17" s="22" customFormat="1" ht="24" customHeight="1" x14ac:dyDescent="0.35">
      <c r="A144" s="20">
        <f t="shared" si="8"/>
        <v>140</v>
      </c>
      <c r="B144" s="36" t="s">
        <v>40</v>
      </c>
      <c r="C144" s="36" t="s">
        <v>41</v>
      </c>
      <c r="D144" s="37" t="s">
        <v>32</v>
      </c>
      <c r="E144" s="40" t="s">
        <v>42</v>
      </c>
      <c r="F144" s="20">
        <v>9</v>
      </c>
      <c r="G144" s="42"/>
      <c r="H144" s="41">
        <v>0</v>
      </c>
      <c r="I144" s="41">
        <v>0</v>
      </c>
      <c r="J144" s="41">
        <v>0</v>
      </c>
      <c r="K144" s="41">
        <v>0</v>
      </c>
      <c r="L144" s="41">
        <v>0</v>
      </c>
      <c r="M144" s="42"/>
      <c r="N144" s="20">
        <f>SUM(LARGE(H144:L144,{1,2,3}))</f>
        <v>0</v>
      </c>
      <c r="O144" s="21">
        <f t="shared" si="6"/>
        <v>1</v>
      </c>
      <c r="P144" s="21">
        <f t="shared" si="7"/>
        <v>0</v>
      </c>
      <c r="Q144" s="46"/>
    </row>
    <row r="145" spans="1:17" s="22" customFormat="1" ht="24" customHeight="1" x14ac:dyDescent="0.35">
      <c r="A145" s="20">
        <f t="shared" si="8"/>
        <v>141</v>
      </c>
      <c r="B145" s="36" t="s">
        <v>43</v>
      </c>
      <c r="C145" s="36" t="s">
        <v>44</v>
      </c>
      <c r="D145" s="37" t="s">
        <v>32</v>
      </c>
      <c r="E145" s="36" t="s">
        <v>33</v>
      </c>
      <c r="F145" s="20">
        <v>9</v>
      </c>
      <c r="G145" s="42"/>
      <c r="H145" s="41">
        <v>0</v>
      </c>
      <c r="I145" s="41">
        <v>0</v>
      </c>
      <c r="J145" s="41">
        <v>0</v>
      </c>
      <c r="K145" s="41">
        <v>0</v>
      </c>
      <c r="L145" s="41">
        <v>0</v>
      </c>
      <c r="M145" s="42"/>
      <c r="N145" s="20">
        <f>SUM(LARGE(H145:L145,{1,2,3}))</f>
        <v>0</v>
      </c>
      <c r="O145" s="21">
        <f t="shared" si="6"/>
        <v>1</v>
      </c>
      <c r="P145" s="21">
        <f t="shared" si="7"/>
        <v>0</v>
      </c>
      <c r="Q145" s="46"/>
    </row>
    <row r="146" spans="1:17" s="22" customFormat="1" ht="24" customHeight="1" x14ac:dyDescent="0.35">
      <c r="A146" s="20">
        <f t="shared" si="8"/>
        <v>142</v>
      </c>
      <c r="B146" s="36" t="s">
        <v>45</v>
      </c>
      <c r="C146" s="36" t="s">
        <v>46</v>
      </c>
      <c r="D146" s="37" t="s">
        <v>32</v>
      </c>
      <c r="E146" s="40" t="s">
        <v>33</v>
      </c>
      <c r="F146" s="20">
        <v>9</v>
      </c>
      <c r="G146" s="42"/>
      <c r="H146" s="41">
        <v>0</v>
      </c>
      <c r="I146" s="41">
        <v>0</v>
      </c>
      <c r="J146" s="41">
        <v>0</v>
      </c>
      <c r="K146" s="41">
        <v>0</v>
      </c>
      <c r="L146" s="41">
        <v>0</v>
      </c>
      <c r="M146" s="42"/>
      <c r="N146" s="20">
        <f>SUM(LARGE(H146:L146,{1,2,3}))</f>
        <v>0</v>
      </c>
      <c r="O146" s="21">
        <f t="shared" si="6"/>
        <v>1</v>
      </c>
      <c r="P146" s="21">
        <f t="shared" si="7"/>
        <v>0</v>
      </c>
      <c r="Q146" s="46"/>
    </row>
    <row r="147" spans="1:17" s="22" customFormat="1" ht="24" customHeight="1" x14ac:dyDescent="0.35">
      <c r="A147" s="20">
        <f t="shared" si="8"/>
        <v>143</v>
      </c>
      <c r="B147" s="36" t="s">
        <v>47</v>
      </c>
      <c r="C147" s="36" t="s">
        <v>16</v>
      </c>
      <c r="D147" s="36" t="s">
        <v>32</v>
      </c>
      <c r="E147" s="36" t="s">
        <v>33</v>
      </c>
      <c r="F147" s="38">
        <v>9</v>
      </c>
      <c r="G147" s="42"/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42"/>
      <c r="N147" s="20">
        <f>SUM(LARGE(H147:L147,{1,2,3}))</f>
        <v>0</v>
      </c>
      <c r="O147" s="21">
        <f t="shared" si="6"/>
        <v>1</v>
      </c>
      <c r="P147" s="21">
        <f t="shared" si="7"/>
        <v>0</v>
      </c>
      <c r="Q147" s="46"/>
    </row>
    <row r="148" spans="1:17" s="22" customFormat="1" ht="24" customHeight="1" x14ac:dyDescent="0.35">
      <c r="A148" s="20">
        <f t="shared" si="8"/>
        <v>144</v>
      </c>
      <c r="B148" s="36" t="s">
        <v>48</v>
      </c>
      <c r="C148" s="36" t="s">
        <v>49</v>
      </c>
      <c r="D148" s="36" t="s">
        <v>32</v>
      </c>
      <c r="E148" s="36" t="s">
        <v>39</v>
      </c>
      <c r="F148" s="38">
        <v>9</v>
      </c>
      <c r="G148" s="42"/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42"/>
      <c r="N148" s="20">
        <f>SUM(LARGE(H148:L148,{1,2,3}))</f>
        <v>0</v>
      </c>
      <c r="O148" s="21">
        <f t="shared" si="6"/>
        <v>1</v>
      </c>
      <c r="P148" s="21">
        <f t="shared" si="7"/>
        <v>0</v>
      </c>
      <c r="Q148" s="46"/>
    </row>
    <row r="149" spans="1:17" s="22" customFormat="1" ht="24" customHeight="1" x14ac:dyDescent="0.35">
      <c r="A149" s="20">
        <f t="shared" si="8"/>
        <v>145</v>
      </c>
      <c r="B149" s="36" t="s">
        <v>50</v>
      </c>
      <c r="C149" s="36" t="s">
        <v>51</v>
      </c>
      <c r="D149" s="37" t="s">
        <v>32</v>
      </c>
      <c r="E149" s="40" t="s">
        <v>33</v>
      </c>
      <c r="F149" s="20">
        <v>9</v>
      </c>
      <c r="G149" s="42"/>
      <c r="H149" s="41">
        <v>0</v>
      </c>
      <c r="I149" s="41">
        <v>0</v>
      </c>
      <c r="J149" s="41">
        <v>0</v>
      </c>
      <c r="K149" s="41">
        <v>0</v>
      </c>
      <c r="L149" s="41">
        <v>0</v>
      </c>
      <c r="M149" s="42"/>
      <c r="N149" s="20">
        <f>SUM(LARGE(H149:L149,{1,2,3}))</f>
        <v>0</v>
      </c>
      <c r="O149" s="21">
        <f t="shared" si="6"/>
        <v>1</v>
      </c>
      <c r="P149" s="21">
        <f t="shared" si="7"/>
        <v>0</v>
      </c>
      <c r="Q149" s="46"/>
    </row>
    <row r="150" spans="1:17" s="22" customFormat="1" ht="24" customHeight="1" x14ac:dyDescent="0.35">
      <c r="A150" s="20">
        <f t="shared" si="8"/>
        <v>146</v>
      </c>
      <c r="B150" s="36" t="s">
        <v>52</v>
      </c>
      <c r="C150" s="36" t="s">
        <v>53</v>
      </c>
      <c r="D150" s="36" t="s">
        <v>32</v>
      </c>
      <c r="E150" s="36" t="s">
        <v>54</v>
      </c>
      <c r="F150" s="38">
        <v>9</v>
      </c>
      <c r="G150" s="47"/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47"/>
      <c r="N150" s="20">
        <f>SUM(LARGE(H150:L150,{1,2,3}))</f>
        <v>0</v>
      </c>
      <c r="O150" s="21">
        <f t="shared" si="6"/>
        <v>1</v>
      </c>
      <c r="P150" s="21">
        <f t="shared" si="7"/>
        <v>0</v>
      </c>
      <c r="Q150" s="46"/>
    </row>
    <row r="151" spans="1:17" s="22" customFormat="1" ht="24" customHeight="1" x14ac:dyDescent="0.35">
      <c r="A151" s="20">
        <f t="shared" si="8"/>
        <v>147</v>
      </c>
      <c r="B151" s="36" t="s">
        <v>55</v>
      </c>
      <c r="C151" s="36" t="s">
        <v>56</v>
      </c>
      <c r="D151" s="37" t="s">
        <v>32</v>
      </c>
      <c r="E151" s="40" t="s">
        <v>36</v>
      </c>
      <c r="F151" s="20">
        <v>9</v>
      </c>
      <c r="G151" s="42"/>
      <c r="H151" s="41">
        <v>0</v>
      </c>
      <c r="I151" s="41">
        <v>0</v>
      </c>
      <c r="J151" s="41">
        <v>0</v>
      </c>
      <c r="K151" s="41">
        <v>0</v>
      </c>
      <c r="L151" s="41">
        <v>0</v>
      </c>
      <c r="M151" s="42"/>
      <c r="N151" s="20">
        <f>SUM(LARGE(H151:L151,{1,2,3}))</f>
        <v>0</v>
      </c>
      <c r="O151" s="21">
        <f t="shared" si="6"/>
        <v>1</v>
      </c>
      <c r="P151" s="21">
        <f t="shared" si="7"/>
        <v>0</v>
      </c>
      <c r="Q151" s="46"/>
    </row>
    <row r="152" spans="1:17" s="22" customFormat="1" ht="24" customHeight="1" x14ac:dyDescent="0.35">
      <c r="A152" s="20">
        <f t="shared" si="8"/>
        <v>148</v>
      </c>
      <c r="B152" s="36" t="s">
        <v>57</v>
      </c>
      <c r="C152" s="36" t="s">
        <v>35</v>
      </c>
      <c r="D152" s="37" t="s">
        <v>32</v>
      </c>
      <c r="E152" s="40" t="s">
        <v>36</v>
      </c>
      <c r="F152" s="20">
        <v>9</v>
      </c>
      <c r="G152" s="42"/>
      <c r="H152" s="41">
        <v>0</v>
      </c>
      <c r="I152" s="41">
        <v>0</v>
      </c>
      <c r="J152" s="41">
        <v>0</v>
      </c>
      <c r="K152" s="41">
        <v>0</v>
      </c>
      <c r="L152" s="41">
        <v>0</v>
      </c>
      <c r="M152" s="42"/>
      <c r="N152" s="20">
        <f>SUM(LARGE(H152:L152,{1,2,3}))</f>
        <v>0</v>
      </c>
      <c r="O152" s="21">
        <f t="shared" si="6"/>
        <v>1</v>
      </c>
      <c r="P152" s="21">
        <f t="shared" si="7"/>
        <v>0</v>
      </c>
      <c r="Q152" s="46"/>
    </row>
    <row r="153" spans="1:17" s="22" customFormat="1" ht="24" customHeight="1" x14ac:dyDescent="0.35">
      <c r="A153" s="20">
        <f t="shared" si="8"/>
        <v>149</v>
      </c>
      <c r="B153" s="36" t="s">
        <v>62</v>
      </c>
      <c r="C153" s="36" t="s">
        <v>38</v>
      </c>
      <c r="D153" s="43" t="s">
        <v>60</v>
      </c>
      <c r="E153" s="36" t="s">
        <v>63</v>
      </c>
      <c r="F153" s="20">
        <v>8</v>
      </c>
      <c r="G153" s="42"/>
      <c r="H153" s="41">
        <v>0</v>
      </c>
      <c r="I153" s="41">
        <v>0</v>
      </c>
      <c r="J153" s="41">
        <v>0</v>
      </c>
      <c r="K153" s="41">
        <v>0</v>
      </c>
      <c r="L153" s="41">
        <v>0</v>
      </c>
      <c r="M153" s="42"/>
      <c r="N153" s="20">
        <f>SUM(LARGE(H153:L153,{1,2,3}))</f>
        <v>0</v>
      </c>
      <c r="O153" s="21">
        <f t="shared" si="6"/>
        <v>1.3333333333333333</v>
      </c>
      <c r="P153" s="21">
        <f t="shared" si="7"/>
        <v>0</v>
      </c>
      <c r="Q153" s="46"/>
    </row>
    <row r="154" spans="1:17" s="22" customFormat="1" ht="24" customHeight="1" x14ac:dyDescent="0.35">
      <c r="A154" s="20">
        <f t="shared" si="8"/>
        <v>150</v>
      </c>
      <c r="B154" s="36" t="s">
        <v>64</v>
      </c>
      <c r="C154" s="36" t="s">
        <v>65</v>
      </c>
      <c r="D154" s="37" t="s">
        <v>60</v>
      </c>
      <c r="E154" s="36" t="s">
        <v>66</v>
      </c>
      <c r="F154" s="20">
        <v>7</v>
      </c>
      <c r="G154" s="42"/>
      <c r="H154" s="41">
        <v>0</v>
      </c>
      <c r="I154" s="41">
        <v>0</v>
      </c>
      <c r="J154" s="41">
        <v>0</v>
      </c>
      <c r="K154" s="41">
        <v>0</v>
      </c>
      <c r="L154" s="41">
        <v>0</v>
      </c>
      <c r="M154" s="42"/>
      <c r="N154" s="20">
        <f>SUM(LARGE(H154:L154,{1,2,3}))</f>
        <v>0</v>
      </c>
      <c r="O154" s="21">
        <f t="shared" si="6"/>
        <v>1.5</v>
      </c>
      <c r="P154" s="21">
        <f t="shared" si="7"/>
        <v>0</v>
      </c>
      <c r="Q154" s="46"/>
    </row>
    <row r="155" spans="1:17" s="22" customFormat="1" ht="24" customHeight="1" x14ac:dyDescent="0.35">
      <c r="A155" s="20">
        <f t="shared" si="8"/>
        <v>151</v>
      </c>
      <c r="B155" s="36" t="s">
        <v>67</v>
      </c>
      <c r="C155" s="36" t="s">
        <v>59</v>
      </c>
      <c r="D155" s="36" t="s">
        <v>60</v>
      </c>
      <c r="E155" s="36" t="s">
        <v>68</v>
      </c>
      <c r="F155" s="38">
        <v>8</v>
      </c>
      <c r="G155" s="42"/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42"/>
      <c r="N155" s="20">
        <f>SUM(LARGE(H155:L155,{1,2,3}))</f>
        <v>0</v>
      </c>
      <c r="O155" s="21">
        <f t="shared" si="6"/>
        <v>1.3333333333333333</v>
      </c>
      <c r="P155" s="21">
        <f t="shared" si="7"/>
        <v>0</v>
      </c>
      <c r="Q155" s="46"/>
    </row>
    <row r="156" spans="1:17" s="22" customFormat="1" ht="24" customHeight="1" x14ac:dyDescent="0.35">
      <c r="A156" s="20">
        <f t="shared" si="8"/>
        <v>152</v>
      </c>
      <c r="B156" s="36" t="s">
        <v>73</v>
      </c>
      <c r="C156" s="36" t="s">
        <v>49</v>
      </c>
      <c r="D156" s="37" t="s">
        <v>60</v>
      </c>
      <c r="E156" s="40" t="s">
        <v>61</v>
      </c>
      <c r="F156" s="20">
        <v>8</v>
      </c>
      <c r="G156" s="42"/>
      <c r="H156" s="41">
        <v>0</v>
      </c>
      <c r="I156" s="41">
        <v>0</v>
      </c>
      <c r="J156" s="41">
        <v>0</v>
      </c>
      <c r="K156" s="41">
        <v>0</v>
      </c>
      <c r="L156" s="41">
        <v>0</v>
      </c>
      <c r="M156" s="42"/>
      <c r="N156" s="20">
        <f>SUM(LARGE(H156:L156,{1,2,3}))</f>
        <v>0</v>
      </c>
      <c r="O156" s="21">
        <f t="shared" si="6"/>
        <v>1.3333333333333333</v>
      </c>
      <c r="P156" s="21">
        <f t="shared" si="7"/>
        <v>0</v>
      </c>
      <c r="Q156" s="46"/>
    </row>
    <row r="157" spans="1:17" s="22" customFormat="1" ht="24" customHeight="1" x14ac:dyDescent="0.35">
      <c r="A157" s="20">
        <f t="shared" si="8"/>
        <v>153</v>
      </c>
      <c r="B157" s="36" t="s">
        <v>84</v>
      </c>
      <c r="C157" s="36" t="s">
        <v>16</v>
      </c>
      <c r="D157" s="37" t="s">
        <v>60</v>
      </c>
      <c r="E157" s="36" t="s">
        <v>85</v>
      </c>
      <c r="F157" s="20">
        <v>9</v>
      </c>
      <c r="G157" s="42"/>
      <c r="H157" s="41">
        <v>0</v>
      </c>
      <c r="I157" s="41">
        <v>0</v>
      </c>
      <c r="J157" s="41">
        <v>0</v>
      </c>
      <c r="K157" s="41">
        <v>0</v>
      </c>
      <c r="L157" s="41">
        <v>0</v>
      </c>
      <c r="M157" s="42"/>
      <c r="N157" s="20">
        <f>SUM(LARGE(H157:L157,{1,2,3}))</f>
        <v>0</v>
      </c>
      <c r="O157" s="21">
        <f t="shared" si="6"/>
        <v>1</v>
      </c>
      <c r="P157" s="21">
        <f t="shared" si="7"/>
        <v>0</v>
      </c>
      <c r="Q157" s="46"/>
    </row>
    <row r="158" spans="1:17" s="22" customFormat="1" ht="24" customHeight="1" x14ac:dyDescent="0.35">
      <c r="A158" s="20">
        <f t="shared" si="8"/>
        <v>154</v>
      </c>
      <c r="B158" s="36" t="s">
        <v>88</v>
      </c>
      <c r="C158" s="36" t="s">
        <v>89</v>
      </c>
      <c r="D158" s="37" t="s">
        <v>60</v>
      </c>
      <c r="E158" s="36" t="s">
        <v>90</v>
      </c>
      <c r="F158" s="20">
        <v>8</v>
      </c>
      <c r="G158" s="42"/>
      <c r="H158" s="41">
        <v>0</v>
      </c>
      <c r="I158" s="41">
        <v>0</v>
      </c>
      <c r="J158" s="41">
        <v>0</v>
      </c>
      <c r="K158" s="41">
        <v>0</v>
      </c>
      <c r="L158" s="41">
        <v>0</v>
      </c>
      <c r="M158" s="42"/>
      <c r="N158" s="20">
        <f>SUM(LARGE(H158:L158,{1,2,3}))</f>
        <v>0</v>
      </c>
      <c r="O158" s="21">
        <f t="shared" si="6"/>
        <v>1.3333333333333333</v>
      </c>
      <c r="P158" s="21">
        <f t="shared" si="7"/>
        <v>0</v>
      </c>
      <c r="Q158" s="46"/>
    </row>
    <row r="159" spans="1:17" s="22" customFormat="1" ht="24" customHeight="1" x14ac:dyDescent="0.35">
      <c r="A159" s="20">
        <f t="shared" si="8"/>
        <v>155</v>
      </c>
      <c r="B159" s="36" t="s">
        <v>98</v>
      </c>
      <c r="C159" s="36" t="s">
        <v>99</v>
      </c>
      <c r="D159" s="37" t="s">
        <v>60</v>
      </c>
      <c r="E159" s="40" t="s">
        <v>63</v>
      </c>
      <c r="F159" s="20">
        <v>9</v>
      </c>
      <c r="G159" s="42"/>
      <c r="H159" s="41">
        <v>0</v>
      </c>
      <c r="I159" s="41">
        <v>0</v>
      </c>
      <c r="J159" s="41">
        <v>0</v>
      </c>
      <c r="K159" s="41">
        <v>0</v>
      </c>
      <c r="L159" s="41">
        <v>0</v>
      </c>
      <c r="M159" s="42"/>
      <c r="N159" s="20">
        <f>SUM(LARGE(H159:L159,{1,2,3}))</f>
        <v>0</v>
      </c>
      <c r="O159" s="21">
        <f t="shared" si="6"/>
        <v>1</v>
      </c>
      <c r="P159" s="21">
        <f t="shared" si="7"/>
        <v>0</v>
      </c>
      <c r="Q159" s="46"/>
    </row>
    <row r="160" spans="1:17" s="22" customFormat="1" ht="24" customHeight="1" x14ac:dyDescent="0.35">
      <c r="A160" s="20">
        <f t="shared" si="8"/>
        <v>156</v>
      </c>
      <c r="B160" s="36" t="s">
        <v>100</v>
      </c>
      <c r="C160" s="36" t="s">
        <v>101</v>
      </c>
      <c r="D160" s="37" t="s">
        <v>60</v>
      </c>
      <c r="E160" s="36" t="s">
        <v>63</v>
      </c>
      <c r="F160" s="20">
        <v>8</v>
      </c>
      <c r="G160" s="42"/>
      <c r="H160" s="41">
        <v>0</v>
      </c>
      <c r="I160" s="41">
        <v>0</v>
      </c>
      <c r="J160" s="41">
        <v>0</v>
      </c>
      <c r="K160" s="41">
        <v>0</v>
      </c>
      <c r="L160" s="41">
        <v>0</v>
      </c>
      <c r="M160" s="42"/>
      <c r="N160" s="20">
        <f>SUM(LARGE(H160:L160,{1,2,3}))</f>
        <v>0</v>
      </c>
      <c r="O160" s="21">
        <f t="shared" si="6"/>
        <v>1.3333333333333333</v>
      </c>
      <c r="P160" s="21">
        <f t="shared" si="7"/>
        <v>0</v>
      </c>
      <c r="Q160" s="46"/>
    </row>
    <row r="161" spans="1:17" s="22" customFormat="1" ht="24" customHeight="1" x14ac:dyDescent="0.35">
      <c r="A161" s="20">
        <f t="shared" si="8"/>
        <v>157</v>
      </c>
      <c r="B161" s="36" t="s">
        <v>102</v>
      </c>
      <c r="C161" s="36" t="s">
        <v>87</v>
      </c>
      <c r="D161" s="37" t="s">
        <v>60</v>
      </c>
      <c r="E161" s="40" t="s">
        <v>63</v>
      </c>
      <c r="F161" s="20">
        <v>9</v>
      </c>
      <c r="G161" s="42"/>
      <c r="H161" s="41">
        <v>0</v>
      </c>
      <c r="I161" s="41">
        <v>0</v>
      </c>
      <c r="J161" s="41">
        <v>0</v>
      </c>
      <c r="K161" s="41">
        <v>0</v>
      </c>
      <c r="L161" s="41">
        <v>0</v>
      </c>
      <c r="M161" s="42"/>
      <c r="N161" s="20">
        <f>SUM(LARGE(H161:L161,{1,2,3}))</f>
        <v>0</v>
      </c>
      <c r="O161" s="21">
        <f t="shared" si="6"/>
        <v>1</v>
      </c>
      <c r="P161" s="21">
        <f t="shared" si="7"/>
        <v>0</v>
      </c>
      <c r="Q161" s="46"/>
    </row>
    <row r="162" spans="1:17" s="22" customFormat="1" ht="24" customHeight="1" x14ac:dyDescent="0.35">
      <c r="A162" s="20">
        <f t="shared" si="8"/>
        <v>158</v>
      </c>
      <c r="B162" s="36" t="s">
        <v>107</v>
      </c>
      <c r="C162" s="36" t="s">
        <v>108</v>
      </c>
      <c r="D162" s="36" t="s">
        <v>60</v>
      </c>
      <c r="E162" s="36" t="s">
        <v>63</v>
      </c>
      <c r="F162" s="38">
        <v>8</v>
      </c>
      <c r="G162" s="42"/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42"/>
      <c r="N162" s="20">
        <f>SUM(LARGE(H162:L162,{1,2,3}))</f>
        <v>0</v>
      </c>
      <c r="O162" s="21">
        <f t="shared" si="6"/>
        <v>1.3333333333333333</v>
      </c>
      <c r="P162" s="21">
        <f t="shared" si="7"/>
        <v>0</v>
      </c>
      <c r="Q162" s="46"/>
    </row>
    <row r="163" spans="1:17" s="22" customFormat="1" ht="24" customHeight="1" x14ac:dyDescent="0.35">
      <c r="A163" s="20">
        <f t="shared" si="8"/>
        <v>159</v>
      </c>
      <c r="B163" s="36" t="s">
        <v>111</v>
      </c>
      <c r="C163" s="36" t="s">
        <v>99</v>
      </c>
      <c r="D163" s="37" t="s">
        <v>60</v>
      </c>
      <c r="E163" s="36" t="s">
        <v>61</v>
      </c>
      <c r="F163" s="20">
        <v>8</v>
      </c>
      <c r="G163" s="42"/>
      <c r="H163" s="41">
        <v>0</v>
      </c>
      <c r="I163" s="41">
        <v>0</v>
      </c>
      <c r="J163" s="41">
        <v>0</v>
      </c>
      <c r="K163" s="41">
        <v>0</v>
      </c>
      <c r="L163" s="41">
        <v>0</v>
      </c>
      <c r="M163" s="42"/>
      <c r="N163" s="20">
        <f>SUM(LARGE(H163:L163,{1,2,3}))</f>
        <v>0</v>
      </c>
      <c r="O163" s="21">
        <f t="shared" si="6"/>
        <v>1.3333333333333333</v>
      </c>
      <c r="P163" s="21">
        <f t="shared" si="7"/>
        <v>0</v>
      </c>
      <c r="Q163" s="46"/>
    </row>
    <row r="164" spans="1:17" s="22" customFormat="1" ht="24" customHeight="1" x14ac:dyDescent="0.35">
      <c r="A164" s="20">
        <f t="shared" si="8"/>
        <v>160</v>
      </c>
      <c r="B164" s="36" t="s">
        <v>112</v>
      </c>
      <c r="C164" s="36" t="s">
        <v>16</v>
      </c>
      <c r="D164" s="37" t="s">
        <v>60</v>
      </c>
      <c r="E164" s="40" t="s">
        <v>113</v>
      </c>
      <c r="F164" s="20">
        <v>8</v>
      </c>
      <c r="G164" s="42"/>
      <c r="H164" s="41">
        <v>0</v>
      </c>
      <c r="I164" s="41">
        <v>0</v>
      </c>
      <c r="J164" s="41">
        <v>0</v>
      </c>
      <c r="K164" s="41">
        <v>0</v>
      </c>
      <c r="L164" s="41">
        <v>0</v>
      </c>
      <c r="M164" s="42"/>
      <c r="N164" s="20">
        <f>SUM(LARGE(H164:L164,{1,2,3}))</f>
        <v>0</v>
      </c>
      <c r="O164" s="21">
        <f t="shared" si="6"/>
        <v>1.3333333333333333</v>
      </c>
      <c r="P164" s="21">
        <f t="shared" si="7"/>
        <v>0</v>
      </c>
      <c r="Q164" s="46"/>
    </row>
    <row r="165" spans="1:17" s="22" customFormat="1" ht="24" customHeight="1" x14ac:dyDescent="0.35">
      <c r="A165" s="20">
        <f t="shared" si="8"/>
        <v>161</v>
      </c>
      <c r="B165" s="36" t="s">
        <v>117</v>
      </c>
      <c r="C165" s="36" t="s">
        <v>118</v>
      </c>
      <c r="D165" s="37" t="s">
        <v>60</v>
      </c>
      <c r="E165" s="40" t="s">
        <v>76</v>
      </c>
      <c r="F165" s="20">
        <v>8</v>
      </c>
      <c r="G165" s="42"/>
      <c r="H165" s="41">
        <v>0</v>
      </c>
      <c r="I165" s="41">
        <v>0</v>
      </c>
      <c r="J165" s="41">
        <v>0</v>
      </c>
      <c r="K165" s="41">
        <v>0</v>
      </c>
      <c r="L165" s="41">
        <v>0</v>
      </c>
      <c r="M165" s="42"/>
      <c r="N165" s="20">
        <f>SUM(LARGE(H165:L165,{1,2,3}))</f>
        <v>0</v>
      </c>
      <c r="O165" s="21">
        <f t="shared" si="6"/>
        <v>1.3333333333333333</v>
      </c>
      <c r="P165" s="21">
        <f t="shared" si="7"/>
        <v>0</v>
      </c>
      <c r="Q165" s="46"/>
    </row>
    <row r="166" spans="1:17" s="22" customFormat="1" ht="24" customHeight="1" x14ac:dyDescent="0.35">
      <c r="A166" s="20">
        <f t="shared" si="8"/>
        <v>162</v>
      </c>
      <c r="B166" s="36" t="s">
        <v>119</v>
      </c>
      <c r="C166" s="36" t="s">
        <v>120</v>
      </c>
      <c r="D166" s="37" t="s">
        <v>60</v>
      </c>
      <c r="E166" s="36" t="s">
        <v>63</v>
      </c>
      <c r="F166" s="20">
        <v>8</v>
      </c>
      <c r="G166" s="42"/>
      <c r="H166" s="41">
        <v>0</v>
      </c>
      <c r="I166" s="41">
        <v>0</v>
      </c>
      <c r="J166" s="41">
        <v>0</v>
      </c>
      <c r="K166" s="41">
        <v>0</v>
      </c>
      <c r="L166" s="41">
        <v>0</v>
      </c>
      <c r="M166" s="42"/>
      <c r="N166" s="20">
        <f>SUM(LARGE(H166:L166,{1,2,3}))</f>
        <v>0</v>
      </c>
      <c r="O166" s="21">
        <f t="shared" si="6"/>
        <v>1.3333333333333333</v>
      </c>
      <c r="P166" s="21">
        <f t="shared" si="7"/>
        <v>0</v>
      </c>
      <c r="Q166" s="46"/>
    </row>
    <row r="167" spans="1:17" s="22" customFormat="1" ht="24" customHeight="1" x14ac:dyDescent="0.35">
      <c r="A167" s="20">
        <f t="shared" si="8"/>
        <v>163</v>
      </c>
      <c r="B167" s="36" t="s">
        <v>121</v>
      </c>
      <c r="C167" s="36" t="s">
        <v>122</v>
      </c>
      <c r="D167" s="37" t="s">
        <v>60</v>
      </c>
      <c r="E167" s="40" t="s">
        <v>76</v>
      </c>
      <c r="F167" s="20">
        <v>8</v>
      </c>
      <c r="G167" s="39"/>
      <c r="H167" s="41">
        <v>0</v>
      </c>
      <c r="I167" s="41">
        <v>0</v>
      </c>
      <c r="J167" s="41">
        <v>0</v>
      </c>
      <c r="K167" s="41">
        <v>0</v>
      </c>
      <c r="L167" s="41">
        <v>0</v>
      </c>
      <c r="M167" s="42"/>
      <c r="N167" s="20">
        <f>SUM(LARGE(H167:L167,{1,2,3}))</f>
        <v>0</v>
      </c>
      <c r="O167" s="21">
        <f t="shared" si="6"/>
        <v>1.3333333333333333</v>
      </c>
      <c r="P167" s="21">
        <f t="shared" si="7"/>
        <v>0</v>
      </c>
      <c r="Q167" s="46"/>
    </row>
    <row r="168" spans="1:17" s="22" customFormat="1" ht="24" customHeight="1" x14ac:dyDescent="0.35">
      <c r="A168" s="20">
        <f t="shared" si="8"/>
        <v>164</v>
      </c>
      <c r="B168" s="36" t="s">
        <v>1029</v>
      </c>
      <c r="C168" s="36" t="s">
        <v>123</v>
      </c>
      <c r="D168" s="37" t="s">
        <v>60</v>
      </c>
      <c r="E168" s="40" t="s">
        <v>63</v>
      </c>
      <c r="F168" s="20">
        <v>8</v>
      </c>
      <c r="G168" s="42"/>
      <c r="H168" s="41">
        <v>0</v>
      </c>
      <c r="I168" s="41">
        <v>0</v>
      </c>
      <c r="J168" s="41">
        <v>0</v>
      </c>
      <c r="K168" s="41">
        <v>0</v>
      </c>
      <c r="L168" s="41">
        <v>0</v>
      </c>
      <c r="M168" s="42"/>
      <c r="N168" s="20">
        <f>SUM(LARGE(H168:L168,{1,2,3}))</f>
        <v>0</v>
      </c>
      <c r="O168" s="21">
        <f t="shared" si="6"/>
        <v>1.3333333333333333</v>
      </c>
      <c r="P168" s="21">
        <f t="shared" si="7"/>
        <v>0</v>
      </c>
      <c r="Q168" s="46"/>
    </row>
    <row r="169" spans="1:17" s="22" customFormat="1" ht="24" customHeight="1" x14ac:dyDescent="0.35">
      <c r="A169" s="20">
        <f t="shared" si="8"/>
        <v>165</v>
      </c>
      <c r="B169" s="44" t="s">
        <v>126</v>
      </c>
      <c r="C169" s="44" t="s">
        <v>127</v>
      </c>
      <c r="D169" s="43" t="s">
        <v>60</v>
      </c>
      <c r="E169" s="44" t="s">
        <v>63</v>
      </c>
      <c r="F169" s="20">
        <v>8</v>
      </c>
      <c r="G169" s="42"/>
      <c r="H169" s="41">
        <v>0</v>
      </c>
      <c r="I169" s="41">
        <v>0</v>
      </c>
      <c r="J169" s="41">
        <v>0</v>
      </c>
      <c r="K169" s="41">
        <v>0</v>
      </c>
      <c r="L169" s="41">
        <v>0</v>
      </c>
      <c r="M169" s="42"/>
      <c r="N169" s="20">
        <f>SUM(LARGE(H169:L169,{1,2,3}))</f>
        <v>0</v>
      </c>
      <c r="O169" s="21">
        <f t="shared" si="6"/>
        <v>1.3333333333333333</v>
      </c>
      <c r="P169" s="21">
        <f t="shared" si="7"/>
        <v>0</v>
      </c>
      <c r="Q169" s="46"/>
    </row>
    <row r="170" spans="1:17" s="22" customFormat="1" ht="24" customHeight="1" x14ac:dyDescent="0.35">
      <c r="A170" s="20">
        <f t="shared" si="8"/>
        <v>166</v>
      </c>
      <c r="B170" s="36" t="s">
        <v>128</v>
      </c>
      <c r="C170" s="36" t="s">
        <v>31</v>
      </c>
      <c r="D170" s="37" t="s">
        <v>60</v>
      </c>
      <c r="E170" s="40" t="s">
        <v>129</v>
      </c>
      <c r="F170" s="20">
        <v>9</v>
      </c>
      <c r="G170" s="42"/>
      <c r="H170" s="41">
        <v>0</v>
      </c>
      <c r="I170" s="41">
        <v>0</v>
      </c>
      <c r="J170" s="41">
        <v>0</v>
      </c>
      <c r="K170" s="41">
        <v>0</v>
      </c>
      <c r="L170" s="41">
        <v>0</v>
      </c>
      <c r="M170" s="42"/>
      <c r="N170" s="20">
        <f>SUM(LARGE(H170:L170,{1,2,3}))</f>
        <v>0</v>
      </c>
      <c r="O170" s="21">
        <f t="shared" si="6"/>
        <v>1</v>
      </c>
      <c r="P170" s="21">
        <f t="shared" si="7"/>
        <v>0</v>
      </c>
      <c r="Q170" s="46"/>
    </row>
    <row r="171" spans="1:17" s="22" customFormat="1" ht="24" customHeight="1" x14ac:dyDescent="0.35">
      <c r="A171" s="20">
        <f t="shared" si="8"/>
        <v>167</v>
      </c>
      <c r="B171" s="36" t="s">
        <v>130</v>
      </c>
      <c r="C171" s="36" t="s">
        <v>26</v>
      </c>
      <c r="D171" s="37" t="s">
        <v>60</v>
      </c>
      <c r="E171" s="36" t="s">
        <v>61</v>
      </c>
      <c r="F171" s="20">
        <v>9</v>
      </c>
      <c r="G171" s="42"/>
      <c r="H171" s="41">
        <v>0</v>
      </c>
      <c r="I171" s="41">
        <v>0</v>
      </c>
      <c r="J171" s="41">
        <v>0</v>
      </c>
      <c r="K171" s="41">
        <v>0</v>
      </c>
      <c r="L171" s="41">
        <v>0</v>
      </c>
      <c r="M171" s="42"/>
      <c r="N171" s="20">
        <f>SUM(LARGE(H171:L171,{1,2,3}))</f>
        <v>0</v>
      </c>
      <c r="O171" s="21">
        <f t="shared" si="6"/>
        <v>1</v>
      </c>
      <c r="P171" s="21">
        <f t="shared" si="7"/>
        <v>0</v>
      </c>
      <c r="Q171" s="46"/>
    </row>
    <row r="172" spans="1:17" s="22" customFormat="1" ht="24" customHeight="1" x14ac:dyDescent="0.35">
      <c r="A172" s="20">
        <f t="shared" si="8"/>
        <v>168</v>
      </c>
      <c r="B172" s="36" t="s">
        <v>137</v>
      </c>
      <c r="C172" s="36" t="s">
        <v>138</v>
      </c>
      <c r="D172" s="43" t="s">
        <v>139</v>
      </c>
      <c r="E172" s="36" t="s">
        <v>140</v>
      </c>
      <c r="F172" s="20">
        <v>9</v>
      </c>
      <c r="G172" s="42"/>
      <c r="H172" s="41">
        <v>0</v>
      </c>
      <c r="I172" s="41">
        <v>0</v>
      </c>
      <c r="J172" s="41">
        <v>0</v>
      </c>
      <c r="K172" s="41">
        <v>0</v>
      </c>
      <c r="L172" s="41">
        <v>0</v>
      </c>
      <c r="M172" s="42"/>
      <c r="N172" s="20">
        <f>SUM(LARGE(H172:L172,{1,2,3}))</f>
        <v>0</v>
      </c>
      <c r="O172" s="21">
        <f t="shared" si="6"/>
        <v>1</v>
      </c>
      <c r="P172" s="21">
        <f t="shared" si="7"/>
        <v>0</v>
      </c>
      <c r="Q172" s="46"/>
    </row>
    <row r="173" spans="1:17" s="22" customFormat="1" ht="24" customHeight="1" x14ac:dyDescent="0.35">
      <c r="A173" s="20">
        <f t="shared" si="8"/>
        <v>169</v>
      </c>
      <c r="B173" s="36" t="s">
        <v>144</v>
      </c>
      <c r="C173" s="36" t="s">
        <v>145</v>
      </c>
      <c r="D173" s="37" t="s">
        <v>139</v>
      </c>
      <c r="E173" s="40" t="s">
        <v>143</v>
      </c>
      <c r="F173" s="20">
        <v>8</v>
      </c>
      <c r="G173" s="39"/>
      <c r="H173" s="41">
        <v>0</v>
      </c>
      <c r="I173" s="41">
        <v>0</v>
      </c>
      <c r="J173" s="41">
        <v>0</v>
      </c>
      <c r="K173" s="41">
        <v>0</v>
      </c>
      <c r="L173" s="41">
        <v>0</v>
      </c>
      <c r="M173" s="42"/>
      <c r="N173" s="20">
        <f>SUM(LARGE(H173:L173,{1,2,3}))</f>
        <v>0</v>
      </c>
      <c r="O173" s="21">
        <f t="shared" si="6"/>
        <v>1.3333333333333333</v>
      </c>
      <c r="P173" s="21">
        <f t="shared" si="7"/>
        <v>0</v>
      </c>
      <c r="Q173" s="46"/>
    </row>
    <row r="174" spans="1:17" s="22" customFormat="1" ht="24" customHeight="1" x14ac:dyDescent="0.35">
      <c r="A174" s="20">
        <f t="shared" si="8"/>
        <v>170</v>
      </c>
      <c r="B174" s="36" t="s">
        <v>148</v>
      </c>
      <c r="C174" s="36" t="s">
        <v>59</v>
      </c>
      <c r="D174" s="37" t="s">
        <v>139</v>
      </c>
      <c r="E174" s="40" t="s">
        <v>143</v>
      </c>
      <c r="F174" s="20">
        <v>7</v>
      </c>
      <c r="G174" s="42"/>
      <c r="H174" s="41">
        <v>0</v>
      </c>
      <c r="I174" s="41">
        <v>0</v>
      </c>
      <c r="J174" s="41">
        <v>0</v>
      </c>
      <c r="K174" s="41">
        <v>0</v>
      </c>
      <c r="L174" s="41">
        <v>0</v>
      </c>
      <c r="M174" s="42"/>
      <c r="N174" s="20">
        <f>SUM(LARGE(H174:L174,{1,2,3}))</f>
        <v>0</v>
      </c>
      <c r="O174" s="21">
        <f t="shared" si="6"/>
        <v>1.5</v>
      </c>
      <c r="P174" s="21">
        <f t="shared" si="7"/>
        <v>0</v>
      </c>
      <c r="Q174" s="46"/>
    </row>
    <row r="175" spans="1:17" s="22" customFormat="1" ht="24" customHeight="1" x14ac:dyDescent="0.35">
      <c r="A175" s="20">
        <f t="shared" si="8"/>
        <v>171</v>
      </c>
      <c r="B175" s="36" t="s">
        <v>149</v>
      </c>
      <c r="C175" s="36" t="s">
        <v>150</v>
      </c>
      <c r="D175" s="37" t="s">
        <v>139</v>
      </c>
      <c r="E175" s="36" t="s">
        <v>140</v>
      </c>
      <c r="F175" s="20">
        <v>9</v>
      </c>
      <c r="G175" s="42"/>
      <c r="H175" s="41">
        <v>0</v>
      </c>
      <c r="I175" s="41">
        <v>0</v>
      </c>
      <c r="J175" s="41">
        <v>0</v>
      </c>
      <c r="K175" s="41">
        <v>0</v>
      </c>
      <c r="L175" s="41">
        <v>0</v>
      </c>
      <c r="M175" s="42"/>
      <c r="N175" s="20">
        <f>SUM(LARGE(H175:L175,{1,2,3}))</f>
        <v>0</v>
      </c>
      <c r="O175" s="21">
        <f t="shared" si="6"/>
        <v>1</v>
      </c>
      <c r="P175" s="21">
        <f t="shared" si="7"/>
        <v>0</v>
      </c>
      <c r="Q175" s="46"/>
    </row>
    <row r="176" spans="1:17" s="22" customFormat="1" ht="24" customHeight="1" x14ac:dyDescent="0.35">
      <c r="A176" s="20">
        <f t="shared" si="8"/>
        <v>172</v>
      </c>
      <c r="B176" s="36" t="s">
        <v>149</v>
      </c>
      <c r="C176" s="36" t="s">
        <v>151</v>
      </c>
      <c r="D176" s="37" t="s">
        <v>139</v>
      </c>
      <c r="E176" s="40" t="s">
        <v>140</v>
      </c>
      <c r="F176" s="20">
        <v>9</v>
      </c>
      <c r="G176" s="42"/>
      <c r="H176" s="41">
        <v>0</v>
      </c>
      <c r="I176" s="41">
        <v>0</v>
      </c>
      <c r="J176" s="41">
        <v>0</v>
      </c>
      <c r="K176" s="41">
        <v>0</v>
      </c>
      <c r="L176" s="41">
        <v>0</v>
      </c>
      <c r="M176" s="42"/>
      <c r="N176" s="20">
        <f>SUM(LARGE(H176:L176,{1,2,3}))</f>
        <v>0</v>
      </c>
      <c r="O176" s="21">
        <f t="shared" si="6"/>
        <v>1</v>
      </c>
      <c r="P176" s="21">
        <f t="shared" si="7"/>
        <v>0</v>
      </c>
      <c r="Q176" s="46"/>
    </row>
    <row r="177" spans="1:17" s="22" customFormat="1" ht="24" customHeight="1" x14ac:dyDescent="0.35">
      <c r="A177" s="20">
        <f t="shared" si="8"/>
        <v>173</v>
      </c>
      <c r="B177" s="36" t="s">
        <v>152</v>
      </c>
      <c r="C177" s="36" t="s">
        <v>153</v>
      </c>
      <c r="D177" s="37" t="s">
        <v>139</v>
      </c>
      <c r="E177" s="36" t="s">
        <v>154</v>
      </c>
      <c r="F177" s="20">
        <v>8</v>
      </c>
      <c r="G177" s="42"/>
      <c r="H177" s="41">
        <v>0</v>
      </c>
      <c r="I177" s="41">
        <v>0</v>
      </c>
      <c r="J177" s="41">
        <v>0</v>
      </c>
      <c r="K177" s="41">
        <v>0</v>
      </c>
      <c r="L177" s="41">
        <v>0</v>
      </c>
      <c r="M177" s="42"/>
      <c r="N177" s="20">
        <f>SUM(LARGE(H177:L177,{1,2,3}))</f>
        <v>0</v>
      </c>
      <c r="O177" s="21">
        <f t="shared" si="6"/>
        <v>1.3333333333333333</v>
      </c>
      <c r="P177" s="21">
        <f t="shared" si="7"/>
        <v>0</v>
      </c>
      <c r="Q177" s="46"/>
    </row>
    <row r="178" spans="1:17" s="22" customFormat="1" ht="24" customHeight="1" x14ac:dyDescent="0.35">
      <c r="A178" s="20">
        <f t="shared" si="8"/>
        <v>174</v>
      </c>
      <c r="B178" s="36" t="s">
        <v>155</v>
      </c>
      <c r="C178" s="36" t="s">
        <v>108</v>
      </c>
      <c r="D178" s="37" t="s">
        <v>139</v>
      </c>
      <c r="E178" s="36" t="s">
        <v>143</v>
      </c>
      <c r="F178" s="20">
        <v>8</v>
      </c>
      <c r="G178" s="42"/>
      <c r="H178" s="41">
        <v>0</v>
      </c>
      <c r="I178" s="41">
        <v>0</v>
      </c>
      <c r="J178" s="41">
        <v>0</v>
      </c>
      <c r="K178" s="41">
        <v>0</v>
      </c>
      <c r="L178" s="41">
        <v>0</v>
      </c>
      <c r="M178" s="42"/>
      <c r="N178" s="20">
        <f>SUM(LARGE(H178:L178,{1,2,3}))</f>
        <v>0</v>
      </c>
      <c r="O178" s="21">
        <f t="shared" si="6"/>
        <v>1.3333333333333333</v>
      </c>
      <c r="P178" s="21">
        <f t="shared" si="7"/>
        <v>0</v>
      </c>
      <c r="Q178" s="46"/>
    </row>
    <row r="179" spans="1:17" s="22" customFormat="1" ht="24" customHeight="1" x14ac:dyDescent="0.35">
      <c r="A179" s="20">
        <f t="shared" si="8"/>
        <v>175</v>
      </c>
      <c r="B179" s="36" t="s">
        <v>156</v>
      </c>
      <c r="C179" s="36" t="s">
        <v>157</v>
      </c>
      <c r="D179" s="37" t="s">
        <v>139</v>
      </c>
      <c r="E179" s="36" t="s">
        <v>143</v>
      </c>
      <c r="F179" s="20">
        <v>8</v>
      </c>
      <c r="G179" s="42"/>
      <c r="H179" s="41">
        <v>0</v>
      </c>
      <c r="I179" s="41">
        <v>0</v>
      </c>
      <c r="J179" s="41">
        <v>0</v>
      </c>
      <c r="K179" s="41">
        <v>0</v>
      </c>
      <c r="L179" s="41">
        <v>0</v>
      </c>
      <c r="M179" s="42"/>
      <c r="N179" s="20">
        <f>SUM(LARGE(H179:L179,{1,2,3}))</f>
        <v>0</v>
      </c>
      <c r="O179" s="21">
        <f t="shared" si="6"/>
        <v>1.3333333333333333</v>
      </c>
      <c r="P179" s="21">
        <f t="shared" si="7"/>
        <v>0</v>
      </c>
      <c r="Q179" s="46"/>
    </row>
    <row r="180" spans="1:17" s="22" customFormat="1" ht="24" customHeight="1" x14ac:dyDescent="0.35">
      <c r="A180" s="20">
        <f t="shared" si="8"/>
        <v>176</v>
      </c>
      <c r="B180" s="36" t="s">
        <v>159</v>
      </c>
      <c r="C180" s="36" t="s">
        <v>87</v>
      </c>
      <c r="D180" s="37" t="s">
        <v>139</v>
      </c>
      <c r="E180" s="36" t="s">
        <v>140</v>
      </c>
      <c r="F180" s="20">
        <v>9</v>
      </c>
      <c r="G180" s="42"/>
      <c r="H180" s="41">
        <v>0</v>
      </c>
      <c r="I180" s="41">
        <v>0</v>
      </c>
      <c r="J180" s="41">
        <v>0</v>
      </c>
      <c r="K180" s="41">
        <v>0</v>
      </c>
      <c r="L180" s="41">
        <v>0</v>
      </c>
      <c r="M180" s="42"/>
      <c r="N180" s="20">
        <f>SUM(LARGE(H180:L180,{1,2,3}))</f>
        <v>0</v>
      </c>
      <c r="O180" s="21">
        <f t="shared" si="6"/>
        <v>1</v>
      </c>
      <c r="P180" s="21">
        <f t="shared" si="7"/>
        <v>0</v>
      </c>
      <c r="Q180" s="46"/>
    </row>
    <row r="181" spans="1:17" s="22" customFormat="1" ht="24" customHeight="1" x14ac:dyDescent="0.35">
      <c r="A181" s="20">
        <f t="shared" si="8"/>
        <v>177</v>
      </c>
      <c r="B181" s="36" t="s">
        <v>160</v>
      </c>
      <c r="C181" s="36" t="s">
        <v>83</v>
      </c>
      <c r="D181" s="37" t="s">
        <v>139</v>
      </c>
      <c r="E181" s="36" t="s">
        <v>161</v>
      </c>
      <c r="F181" s="20">
        <v>8</v>
      </c>
      <c r="G181" s="42"/>
      <c r="H181" s="41">
        <v>0</v>
      </c>
      <c r="I181" s="41">
        <v>0</v>
      </c>
      <c r="J181" s="41">
        <v>0</v>
      </c>
      <c r="K181" s="41">
        <v>0</v>
      </c>
      <c r="L181" s="41">
        <v>0</v>
      </c>
      <c r="M181" s="42"/>
      <c r="N181" s="20">
        <f>SUM(LARGE(H181:L181,{1,2,3}))</f>
        <v>0</v>
      </c>
      <c r="O181" s="21">
        <f t="shared" si="6"/>
        <v>1.3333333333333333</v>
      </c>
      <c r="P181" s="21">
        <f t="shared" si="7"/>
        <v>0</v>
      </c>
      <c r="Q181" s="46"/>
    </row>
    <row r="182" spans="1:17" s="22" customFormat="1" ht="24" customHeight="1" x14ac:dyDescent="0.35">
      <c r="A182" s="20">
        <f t="shared" si="8"/>
        <v>178</v>
      </c>
      <c r="B182" s="36" t="s">
        <v>162</v>
      </c>
      <c r="C182" s="36" t="s">
        <v>163</v>
      </c>
      <c r="D182" s="37" t="s">
        <v>139</v>
      </c>
      <c r="E182" s="36" t="s">
        <v>143</v>
      </c>
      <c r="F182" s="20">
        <v>7</v>
      </c>
      <c r="G182" s="42"/>
      <c r="H182" s="41">
        <v>0</v>
      </c>
      <c r="I182" s="41">
        <v>0</v>
      </c>
      <c r="J182" s="41">
        <v>0</v>
      </c>
      <c r="K182" s="41">
        <v>0</v>
      </c>
      <c r="L182" s="41">
        <v>0</v>
      </c>
      <c r="M182" s="42"/>
      <c r="N182" s="20">
        <f>SUM(LARGE(H182:L182,{1,2,3}))</f>
        <v>0</v>
      </c>
      <c r="O182" s="21">
        <f t="shared" si="6"/>
        <v>1.5</v>
      </c>
      <c r="P182" s="21">
        <f t="shared" si="7"/>
        <v>0</v>
      </c>
      <c r="Q182" s="46"/>
    </row>
    <row r="183" spans="1:17" s="22" customFormat="1" ht="24" customHeight="1" x14ac:dyDescent="0.35">
      <c r="A183" s="20">
        <f t="shared" si="8"/>
        <v>179</v>
      </c>
      <c r="B183" s="36" t="s">
        <v>164</v>
      </c>
      <c r="C183" s="36" t="s">
        <v>16</v>
      </c>
      <c r="D183" s="37" t="s">
        <v>139</v>
      </c>
      <c r="E183" s="36" t="s">
        <v>143</v>
      </c>
      <c r="F183" s="20">
        <v>7</v>
      </c>
      <c r="G183" s="42"/>
      <c r="H183" s="41">
        <v>0</v>
      </c>
      <c r="I183" s="41">
        <v>0</v>
      </c>
      <c r="J183" s="41">
        <v>0</v>
      </c>
      <c r="K183" s="41">
        <v>0</v>
      </c>
      <c r="L183" s="41">
        <v>0</v>
      </c>
      <c r="M183" s="42"/>
      <c r="N183" s="20">
        <f>SUM(LARGE(H183:L183,{1,2,3}))</f>
        <v>0</v>
      </c>
      <c r="O183" s="21">
        <f t="shared" si="6"/>
        <v>1.5</v>
      </c>
      <c r="P183" s="21">
        <f t="shared" si="7"/>
        <v>0</v>
      </c>
      <c r="Q183" s="46"/>
    </row>
    <row r="184" spans="1:17" s="22" customFormat="1" ht="24" customHeight="1" x14ac:dyDescent="0.35">
      <c r="A184" s="20">
        <f t="shared" si="8"/>
        <v>180</v>
      </c>
      <c r="B184" s="36" t="s">
        <v>165</v>
      </c>
      <c r="C184" s="36" t="s">
        <v>83</v>
      </c>
      <c r="D184" s="37" t="s">
        <v>139</v>
      </c>
      <c r="E184" s="36" t="s">
        <v>143</v>
      </c>
      <c r="F184" s="20">
        <v>8</v>
      </c>
      <c r="G184" s="42"/>
      <c r="H184" s="41">
        <v>0</v>
      </c>
      <c r="I184" s="41">
        <v>0</v>
      </c>
      <c r="J184" s="41">
        <v>0</v>
      </c>
      <c r="K184" s="41">
        <v>0</v>
      </c>
      <c r="L184" s="41">
        <v>0</v>
      </c>
      <c r="M184" s="42"/>
      <c r="N184" s="20">
        <f>SUM(LARGE(H184:L184,{1,2,3}))</f>
        <v>0</v>
      </c>
      <c r="O184" s="21">
        <f t="shared" si="6"/>
        <v>1.3333333333333333</v>
      </c>
      <c r="P184" s="21">
        <f t="shared" si="7"/>
        <v>0</v>
      </c>
      <c r="Q184" s="46"/>
    </row>
    <row r="185" spans="1:17" s="22" customFormat="1" ht="24" customHeight="1" x14ac:dyDescent="0.35">
      <c r="A185" s="20">
        <f t="shared" si="8"/>
        <v>181</v>
      </c>
      <c r="B185" s="36" t="s">
        <v>166</v>
      </c>
      <c r="C185" s="36" t="s">
        <v>167</v>
      </c>
      <c r="D185" s="37" t="s">
        <v>139</v>
      </c>
      <c r="E185" s="36" t="s">
        <v>168</v>
      </c>
      <c r="F185" s="20">
        <v>8</v>
      </c>
      <c r="G185" s="42"/>
      <c r="H185" s="41">
        <v>0</v>
      </c>
      <c r="I185" s="41">
        <v>0</v>
      </c>
      <c r="J185" s="41">
        <v>0</v>
      </c>
      <c r="K185" s="41">
        <v>0</v>
      </c>
      <c r="L185" s="41">
        <v>0</v>
      </c>
      <c r="M185" s="42"/>
      <c r="N185" s="20">
        <f>SUM(LARGE(H185:L185,{1,2,3}))</f>
        <v>0</v>
      </c>
      <c r="O185" s="21">
        <f t="shared" si="6"/>
        <v>1.3333333333333333</v>
      </c>
      <c r="P185" s="21">
        <f t="shared" si="7"/>
        <v>0</v>
      </c>
      <c r="Q185" s="46"/>
    </row>
    <row r="186" spans="1:17" s="22" customFormat="1" ht="24" customHeight="1" x14ac:dyDescent="0.35">
      <c r="A186" s="20">
        <f t="shared" si="8"/>
        <v>182</v>
      </c>
      <c r="B186" s="36" t="s">
        <v>169</v>
      </c>
      <c r="C186" s="36" t="s">
        <v>170</v>
      </c>
      <c r="D186" s="37" t="s">
        <v>139</v>
      </c>
      <c r="E186" s="36" t="s">
        <v>143</v>
      </c>
      <c r="F186" s="20">
        <v>9</v>
      </c>
      <c r="G186" s="42"/>
      <c r="H186" s="41">
        <v>0</v>
      </c>
      <c r="I186" s="41">
        <v>0</v>
      </c>
      <c r="J186" s="41">
        <v>0</v>
      </c>
      <c r="K186" s="41">
        <v>0</v>
      </c>
      <c r="L186" s="41">
        <v>0</v>
      </c>
      <c r="M186" s="42"/>
      <c r="N186" s="20">
        <f>SUM(LARGE(H186:L186,{1,2,3}))</f>
        <v>0</v>
      </c>
      <c r="O186" s="21">
        <f t="shared" si="6"/>
        <v>1</v>
      </c>
      <c r="P186" s="21">
        <f t="shared" si="7"/>
        <v>0</v>
      </c>
      <c r="Q186" s="46"/>
    </row>
    <row r="187" spans="1:17" s="22" customFormat="1" ht="24" customHeight="1" x14ac:dyDescent="0.35">
      <c r="A187" s="20">
        <f t="shared" si="8"/>
        <v>183</v>
      </c>
      <c r="B187" s="36" t="s">
        <v>171</v>
      </c>
      <c r="C187" s="36" t="s">
        <v>16</v>
      </c>
      <c r="D187" s="37" t="s">
        <v>139</v>
      </c>
      <c r="E187" s="36" t="s">
        <v>143</v>
      </c>
      <c r="F187" s="20">
        <v>8</v>
      </c>
      <c r="G187" s="42"/>
      <c r="H187" s="41">
        <v>0</v>
      </c>
      <c r="I187" s="41">
        <v>0</v>
      </c>
      <c r="J187" s="41">
        <v>0</v>
      </c>
      <c r="K187" s="41">
        <v>0</v>
      </c>
      <c r="L187" s="41">
        <v>0</v>
      </c>
      <c r="M187" s="42"/>
      <c r="N187" s="20">
        <f>SUM(LARGE(H187:L187,{1,2,3}))</f>
        <v>0</v>
      </c>
      <c r="O187" s="21">
        <f t="shared" si="6"/>
        <v>1.3333333333333333</v>
      </c>
      <c r="P187" s="21">
        <f t="shared" si="7"/>
        <v>0</v>
      </c>
      <c r="Q187" s="46"/>
    </row>
    <row r="188" spans="1:17" s="22" customFormat="1" ht="24" customHeight="1" x14ac:dyDescent="0.35">
      <c r="A188" s="20">
        <f t="shared" si="8"/>
        <v>184</v>
      </c>
      <c r="B188" s="36" t="s">
        <v>172</v>
      </c>
      <c r="C188" s="36" t="s">
        <v>26</v>
      </c>
      <c r="D188" s="37" t="s">
        <v>139</v>
      </c>
      <c r="E188" s="36" t="s">
        <v>143</v>
      </c>
      <c r="F188" s="20">
        <v>9</v>
      </c>
      <c r="G188" s="42"/>
      <c r="H188" s="41">
        <v>0</v>
      </c>
      <c r="I188" s="41">
        <v>0</v>
      </c>
      <c r="J188" s="41">
        <v>0</v>
      </c>
      <c r="K188" s="41">
        <v>0</v>
      </c>
      <c r="L188" s="41">
        <v>0</v>
      </c>
      <c r="M188" s="42"/>
      <c r="N188" s="20">
        <f>SUM(LARGE(H188:L188,{1,2,3}))</f>
        <v>0</v>
      </c>
      <c r="O188" s="21">
        <f t="shared" si="6"/>
        <v>1</v>
      </c>
      <c r="P188" s="21">
        <f t="shared" si="7"/>
        <v>0</v>
      </c>
      <c r="Q188" s="46"/>
    </row>
    <row r="189" spans="1:17" s="22" customFormat="1" ht="24" customHeight="1" x14ac:dyDescent="0.35">
      <c r="A189" s="20">
        <f t="shared" si="8"/>
        <v>185</v>
      </c>
      <c r="B189" s="36" t="s">
        <v>173</v>
      </c>
      <c r="C189" s="36" t="s">
        <v>174</v>
      </c>
      <c r="D189" s="37" t="s">
        <v>139</v>
      </c>
      <c r="E189" s="36" t="s">
        <v>143</v>
      </c>
      <c r="F189" s="20">
        <v>8</v>
      </c>
      <c r="G189" s="42"/>
      <c r="H189" s="41">
        <v>0</v>
      </c>
      <c r="I189" s="41">
        <v>0</v>
      </c>
      <c r="J189" s="41">
        <v>0</v>
      </c>
      <c r="K189" s="41">
        <v>0</v>
      </c>
      <c r="L189" s="41">
        <v>0</v>
      </c>
      <c r="M189" s="42"/>
      <c r="N189" s="20">
        <f>SUM(LARGE(H189:L189,{1,2,3}))</f>
        <v>0</v>
      </c>
      <c r="O189" s="21">
        <f t="shared" si="6"/>
        <v>1.3333333333333333</v>
      </c>
      <c r="P189" s="21">
        <f t="shared" si="7"/>
        <v>0</v>
      </c>
      <c r="Q189" s="46"/>
    </row>
    <row r="190" spans="1:17" s="22" customFormat="1" ht="24" customHeight="1" x14ac:dyDescent="0.35">
      <c r="A190" s="20">
        <f t="shared" si="8"/>
        <v>186</v>
      </c>
      <c r="B190" s="36" t="s">
        <v>179</v>
      </c>
      <c r="C190" s="36" t="s">
        <v>41</v>
      </c>
      <c r="D190" s="37" t="s">
        <v>180</v>
      </c>
      <c r="E190" s="36" t="s">
        <v>181</v>
      </c>
      <c r="F190" s="20">
        <v>8</v>
      </c>
      <c r="G190" s="42"/>
      <c r="H190" s="41">
        <v>0</v>
      </c>
      <c r="I190" s="41">
        <v>0</v>
      </c>
      <c r="J190" s="41">
        <v>0</v>
      </c>
      <c r="K190" s="41">
        <v>0</v>
      </c>
      <c r="L190" s="41">
        <v>0</v>
      </c>
      <c r="M190" s="42"/>
      <c r="N190" s="20">
        <f>SUM(LARGE(H190:L190,{1,2,3}))</f>
        <v>0</v>
      </c>
      <c r="O190" s="21">
        <f t="shared" si="6"/>
        <v>1.3333333333333333</v>
      </c>
      <c r="P190" s="21">
        <f t="shared" si="7"/>
        <v>0</v>
      </c>
      <c r="Q190" s="46"/>
    </row>
    <row r="191" spans="1:17" s="22" customFormat="1" ht="24" customHeight="1" x14ac:dyDescent="0.35">
      <c r="A191" s="20">
        <f t="shared" si="8"/>
        <v>187</v>
      </c>
      <c r="B191" s="36" t="s">
        <v>1024</v>
      </c>
      <c r="C191" s="36" t="s">
        <v>101</v>
      </c>
      <c r="D191" s="37" t="s">
        <v>180</v>
      </c>
      <c r="E191" s="36" t="s">
        <v>184</v>
      </c>
      <c r="F191" s="20">
        <v>8</v>
      </c>
      <c r="G191" s="42"/>
      <c r="H191" s="41">
        <v>0</v>
      </c>
      <c r="I191" s="41">
        <v>0</v>
      </c>
      <c r="J191" s="41">
        <v>0</v>
      </c>
      <c r="K191" s="41">
        <v>0</v>
      </c>
      <c r="L191" s="41">
        <v>0</v>
      </c>
      <c r="M191" s="42"/>
      <c r="N191" s="20">
        <f>SUM(LARGE(H191:L191,{1,2,3}))</f>
        <v>0</v>
      </c>
      <c r="O191" s="21">
        <f t="shared" si="6"/>
        <v>1.3333333333333333</v>
      </c>
      <c r="P191" s="21">
        <f t="shared" si="7"/>
        <v>0</v>
      </c>
      <c r="Q191" s="46"/>
    </row>
    <row r="192" spans="1:17" s="22" customFormat="1" ht="24" customHeight="1" x14ac:dyDescent="0.35">
      <c r="A192" s="20">
        <f t="shared" si="8"/>
        <v>188</v>
      </c>
      <c r="B192" s="36" t="s">
        <v>185</v>
      </c>
      <c r="C192" s="36" t="s">
        <v>186</v>
      </c>
      <c r="D192" s="37" t="s">
        <v>180</v>
      </c>
      <c r="E192" s="36" t="s">
        <v>184</v>
      </c>
      <c r="F192" s="20">
        <v>9</v>
      </c>
      <c r="G192" s="42"/>
      <c r="H192" s="41">
        <v>0</v>
      </c>
      <c r="I192" s="41">
        <v>0</v>
      </c>
      <c r="J192" s="41">
        <v>0</v>
      </c>
      <c r="K192" s="41">
        <v>0</v>
      </c>
      <c r="L192" s="41">
        <v>0</v>
      </c>
      <c r="M192" s="42"/>
      <c r="N192" s="20">
        <f>SUM(LARGE(H192:L192,{1,2,3}))</f>
        <v>0</v>
      </c>
      <c r="O192" s="21">
        <f t="shared" si="6"/>
        <v>1</v>
      </c>
      <c r="P192" s="21">
        <f t="shared" si="7"/>
        <v>0</v>
      </c>
      <c r="Q192" s="46"/>
    </row>
    <row r="193" spans="1:17" s="22" customFormat="1" ht="24" customHeight="1" x14ac:dyDescent="0.35">
      <c r="A193" s="20">
        <f t="shared" si="8"/>
        <v>189</v>
      </c>
      <c r="B193" s="36" t="s">
        <v>187</v>
      </c>
      <c r="C193" s="36" t="s">
        <v>41</v>
      </c>
      <c r="D193" s="37" t="s">
        <v>180</v>
      </c>
      <c r="E193" s="36" t="s">
        <v>184</v>
      </c>
      <c r="F193" s="20">
        <v>9</v>
      </c>
      <c r="G193" s="42"/>
      <c r="H193" s="41">
        <v>0</v>
      </c>
      <c r="I193" s="41">
        <v>0</v>
      </c>
      <c r="J193" s="41">
        <v>0</v>
      </c>
      <c r="K193" s="41">
        <v>0</v>
      </c>
      <c r="L193" s="41">
        <v>0</v>
      </c>
      <c r="M193" s="42"/>
      <c r="N193" s="20">
        <f>SUM(LARGE(H193:L193,{1,2,3}))</f>
        <v>0</v>
      </c>
      <c r="O193" s="21">
        <f t="shared" si="6"/>
        <v>1</v>
      </c>
      <c r="P193" s="21">
        <f t="shared" si="7"/>
        <v>0</v>
      </c>
      <c r="Q193" s="46"/>
    </row>
    <row r="194" spans="1:17" s="22" customFormat="1" ht="24" customHeight="1" x14ac:dyDescent="0.35">
      <c r="A194" s="20">
        <f t="shared" si="8"/>
        <v>190</v>
      </c>
      <c r="B194" s="36" t="s">
        <v>190</v>
      </c>
      <c r="C194" s="36" t="s">
        <v>183</v>
      </c>
      <c r="D194" s="37" t="s">
        <v>180</v>
      </c>
      <c r="E194" s="40" t="s">
        <v>184</v>
      </c>
      <c r="F194" s="20">
        <v>8</v>
      </c>
      <c r="G194" s="39"/>
      <c r="H194" s="41">
        <v>0</v>
      </c>
      <c r="I194" s="41">
        <v>0</v>
      </c>
      <c r="J194" s="41">
        <v>0</v>
      </c>
      <c r="K194" s="41">
        <v>0</v>
      </c>
      <c r="L194" s="41">
        <v>0</v>
      </c>
      <c r="M194" s="42"/>
      <c r="N194" s="20">
        <f>SUM(LARGE(H194:L194,{1,2,3}))</f>
        <v>0</v>
      </c>
      <c r="O194" s="21">
        <f t="shared" si="6"/>
        <v>1.3333333333333333</v>
      </c>
      <c r="P194" s="21">
        <f t="shared" si="7"/>
        <v>0</v>
      </c>
      <c r="Q194" s="46"/>
    </row>
    <row r="195" spans="1:17" s="22" customFormat="1" ht="24" customHeight="1" x14ac:dyDescent="0.35">
      <c r="A195" s="20">
        <f t="shared" si="8"/>
        <v>191</v>
      </c>
      <c r="B195" s="36" t="s">
        <v>202</v>
      </c>
      <c r="C195" s="36" t="s">
        <v>203</v>
      </c>
      <c r="D195" s="36" t="s">
        <v>195</v>
      </c>
      <c r="E195" s="36" t="s">
        <v>204</v>
      </c>
      <c r="F195" s="20">
        <v>8</v>
      </c>
      <c r="G195" s="42"/>
      <c r="H195" s="41">
        <v>0</v>
      </c>
      <c r="I195" s="41">
        <v>0</v>
      </c>
      <c r="J195" s="41">
        <v>0</v>
      </c>
      <c r="K195" s="41">
        <v>0</v>
      </c>
      <c r="L195" s="41">
        <v>0</v>
      </c>
      <c r="M195" s="42"/>
      <c r="N195" s="20">
        <f>SUM(LARGE(H195:L195,{1,2,3}))</f>
        <v>0</v>
      </c>
      <c r="O195" s="21">
        <f t="shared" si="6"/>
        <v>1.3333333333333333</v>
      </c>
      <c r="P195" s="21">
        <f t="shared" si="7"/>
        <v>0</v>
      </c>
      <c r="Q195" s="46"/>
    </row>
    <row r="196" spans="1:17" s="22" customFormat="1" ht="24" customHeight="1" x14ac:dyDescent="0.35">
      <c r="A196" s="20">
        <f t="shared" si="8"/>
        <v>192</v>
      </c>
      <c r="B196" s="36" t="s">
        <v>205</v>
      </c>
      <c r="C196" s="36" t="s">
        <v>206</v>
      </c>
      <c r="D196" s="36" t="s">
        <v>195</v>
      </c>
      <c r="E196" s="40" t="s">
        <v>204</v>
      </c>
      <c r="F196" s="20">
        <v>7</v>
      </c>
      <c r="G196" s="42"/>
      <c r="H196" s="41">
        <v>0</v>
      </c>
      <c r="I196" s="41">
        <v>0</v>
      </c>
      <c r="J196" s="41">
        <v>0</v>
      </c>
      <c r="K196" s="41">
        <v>0</v>
      </c>
      <c r="L196" s="41">
        <v>0</v>
      </c>
      <c r="M196" s="42"/>
      <c r="N196" s="20">
        <f>SUM(LARGE(H196:L196,{1,2,3}))</f>
        <v>0</v>
      </c>
      <c r="O196" s="21">
        <f t="shared" si="6"/>
        <v>1.5</v>
      </c>
      <c r="P196" s="21">
        <f t="shared" si="7"/>
        <v>0</v>
      </c>
      <c r="Q196" s="46"/>
    </row>
    <row r="197" spans="1:17" s="22" customFormat="1" ht="24" customHeight="1" x14ac:dyDescent="0.35">
      <c r="A197" s="20">
        <f t="shared" si="8"/>
        <v>193</v>
      </c>
      <c r="B197" s="36" t="s">
        <v>207</v>
      </c>
      <c r="C197" s="36" t="s">
        <v>208</v>
      </c>
      <c r="D197" s="36" t="s">
        <v>195</v>
      </c>
      <c r="E197" s="36" t="s">
        <v>198</v>
      </c>
      <c r="F197" s="38">
        <v>8</v>
      </c>
      <c r="G197" s="42"/>
      <c r="H197" s="20">
        <v>0</v>
      </c>
      <c r="I197" s="20">
        <v>0</v>
      </c>
      <c r="J197" s="20">
        <v>0</v>
      </c>
      <c r="K197" s="20">
        <v>0</v>
      </c>
      <c r="L197" s="20">
        <v>0</v>
      </c>
      <c r="M197" s="42"/>
      <c r="N197" s="20">
        <f>SUM(LARGE(H197:L197,{1,2,3}))</f>
        <v>0</v>
      </c>
      <c r="O197" s="21">
        <f t="shared" ref="O197:O260" si="9">_xlfn.SWITCH(F197,9,1,8,4/3,7,1.5,6,2,5,2,4,2,3,2,2,2,1,2,0)</f>
        <v>1.3333333333333333</v>
      </c>
      <c r="P197" s="21">
        <f t="shared" ref="P197:P260" si="10">N197*O197</f>
        <v>0</v>
      </c>
      <c r="Q197" s="46"/>
    </row>
    <row r="198" spans="1:17" s="22" customFormat="1" ht="24" customHeight="1" x14ac:dyDescent="0.35">
      <c r="A198" s="20">
        <f t="shared" si="8"/>
        <v>194</v>
      </c>
      <c r="B198" s="36" t="s">
        <v>211</v>
      </c>
      <c r="C198" s="36" t="s">
        <v>212</v>
      </c>
      <c r="D198" s="36" t="s">
        <v>195</v>
      </c>
      <c r="E198" s="40" t="s">
        <v>198</v>
      </c>
      <c r="F198" s="20">
        <v>7</v>
      </c>
      <c r="G198" s="42"/>
      <c r="H198" s="41">
        <v>0</v>
      </c>
      <c r="I198" s="41">
        <v>0</v>
      </c>
      <c r="J198" s="41">
        <v>0</v>
      </c>
      <c r="K198" s="41">
        <v>0</v>
      </c>
      <c r="L198" s="41">
        <v>0</v>
      </c>
      <c r="M198" s="42"/>
      <c r="N198" s="20">
        <f>SUM(LARGE(H198:L198,{1,2,3}))</f>
        <v>0</v>
      </c>
      <c r="O198" s="21">
        <f t="shared" si="9"/>
        <v>1.5</v>
      </c>
      <c r="P198" s="21">
        <f t="shared" si="10"/>
        <v>0</v>
      </c>
      <c r="Q198" s="46"/>
    </row>
    <row r="199" spans="1:17" s="22" customFormat="1" ht="24" customHeight="1" x14ac:dyDescent="0.35">
      <c r="A199" s="20">
        <f t="shared" ref="A199:A262" si="11">A198+1</f>
        <v>195</v>
      </c>
      <c r="B199" s="36" t="s">
        <v>220</v>
      </c>
      <c r="C199" s="36" t="s">
        <v>221</v>
      </c>
      <c r="D199" s="36" t="s">
        <v>195</v>
      </c>
      <c r="E199" s="40" t="s">
        <v>198</v>
      </c>
      <c r="F199" s="20">
        <v>9</v>
      </c>
      <c r="G199" s="42"/>
      <c r="H199" s="41">
        <v>0</v>
      </c>
      <c r="I199" s="41">
        <v>0</v>
      </c>
      <c r="J199" s="41">
        <v>0</v>
      </c>
      <c r="K199" s="41">
        <v>0</v>
      </c>
      <c r="L199" s="41">
        <v>0</v>
      </c>
      <c r="M199" s="42"/>
      <c r="N199" s="20">
        <f>SUM(LARGE(H199:L199,{1,2,3}))</f>
        <v>0</v>
      </c>
      <c r="O199" s="21">
        <f t="shared" si="9"/>
        <v>1</v>
      </c>
      <c r="P199" s="21">
        <f t="shared" si="10"/>
        <v>0</v>
      </c>
      <c r="Q199" s="46"/>
    </row>
    <row r="200" spans="1:17" s="22" customFormat="1" ht="24" customHeight="1" x14ac:dyDescent="0.35">
      <c r="A200" s="20">
        <f t="shared" si="11"/>
        <v>196</v>
      </c>
      <c r="B200" s="36" t="s">
        <v>222</v>
      </c>
      <c r="C200" s="36" t="s">
        <v>223</v>
      </c>
      <c r="D200" s="36" t="s">
        <v>195</v>
      </c>
      <c r="E200" s="40" t="s">
        <v>198</v>
      </c>
      <c r="F200" s="20">
        <v>8</v>
      </c>
      <c r="G200" s="42"/>
      <c r="H200" s="41">
        <v>0</v>
      </c>
      <c r="I200" s="41">
        <v>0</v>
      </c>
      <c r="J200" s="41">
        <v>0</v>
      </c>
      <c r="K200" s="41">
        <v>0</v>
      </c>
      <c r="L200" s="41">
        <v>0</v>
      </c>
      <c r="M200" s="42"/>
      <c r="N200" s="20">
        <f>SUM(LARGE(H200:L200,{1,2,3}))</f>
        <v>0</v>
      </c>
      <c r="O200" s="21">
        <f t="shared" si="9"/>
        <v>1.3333333333333333</v>
      </c>
      <c r="P200" s="21">
        <f t="shared" si="10"/>
        <v>0</v>
      </c>
      <c r="Q200" s="46"/>
    </row>
    <row r="201" spans="1:17" s="22" customFormat="1" ht="24" customHeight="1" x14ac:dyDescent="0.35">
      <c r="A201" s="20">
        <f t="shared" si="11"/>
        <v>197</v>
      </c>
      <c r="B201" s="36" t="s">
        <v>226</v>
      </c>
      <c r="C201" s="36" t="s">
        <v>227</v>
      </c>
      <c r="D201" s="36" t="s">
        <v>195</v>
      </c>
      <c r="E201" s="36" t="s">
        <v>196</v>
      </c>
      <c r="F201" s="38">
        <v>8</v>
      </c>
      <c r="G201" s="42"/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42"/>
      <c r="N201" s="20">
        <f>SUM(LARGE(H201:L201,{1,2,3}))</f>
        <v>0</v>
      </c>
      <c r="O201" s="21">
        <f t="shared" si="9"/>
        <v>1.3333333333333333</v>
      </c>
      <c r="P201" s="21">
        <f t="shared" si="10"/>
        <v>0</v>
      </c>
      <c r="Q201" s="46"/>
    </row>
    <row r="202" spans="1:17" s="22" customFormat="1" ht="24" customHeight="1" x14ac:dyDescent="0.35">
      <c r="A202" s="20">
        <f t="shared" si="11"/>
        <v>198</v>
      </c>
      <c r="B202" s="36" t="s">
        <v>229</v>
      </c>
      <c r="C202" s="36" t="s">
        <v>230</v>
      </c>
      <c r="D202" s="36" t="s">
        <v>195</v>
      </c>
      <c r="E202" s="36" t="s">
        <v>198</v>
      </c>
      <c r="F202" s="20">
        <v>8</v>
      </c>
      <c r="G202" s="42"/>
      <c r="H202" s="41">
        <v>0</v>
      </c>
      <c r="I202" s="41">
        <v>0</v>
      </c>
      <c r="J202" s="41">
        <v>0</v>
      </c>
      <c r="K202" s="41">
        <v>0</v>
      </c>
      <c r="L202" s="41">
        <v>0</v>
      </c>
      <c r="M202" s="42"/>
      <c r="N202" s="20">
        <f>SUM(LARGE(H202:L202,{1,2,3}))</f>
        <v>0</v>
      </c>
      <c r="O202" s="21">
        <f t="shared" si="9"/>
        <v>1.3333333333333333</v>
      </c>
      <c r="P202" s="21">
        <f t="shared" si="10"/>
        <v>0</v>
      </c>
      <c r="Q202" s="46"/>
    </row>
    <row r="203" spans="1:17" s="22" customFormat="1" ht="24" customHeight="1" x14ac:dyDescent="0.35">
      <c r="A203" s="20">
        <f t="shared" si="11"/>
        <v>199</v>
      </c>
      <c r="B203" s="36" t="s">
        <v>234</v>
      </c>
      <c r="C203" s="36" t="s">
        <v>89</v>
      </c>
      <c r="D203" s="36" t="s">
        <v>195</v>
      </c>
      <c r="E203" s="40" t="s">
        <v>235</v>
      </c>
      <c r="F203" s="20">
        <v>8</v>
      </c>
      <c r="G203" s="42"/>
      <c r="H203" s="41">
        <v>0</v>
      </c>
      <c r="I203" s="41">
        <v>0</v>
      </c>
      <c r="J203" s="41">
        <v>0</v>
      </c>
      <c r="K203" s="41">
        <v>0</v>
      </c>
      <c r="L203" s="41">
        <v>0</v>
      </c>
      <c r="M203" s="42"/>
      <c r="N203" s="20">
        <f>SUM(LARGE(H203:L203,{1,2,3}))</f>
        <v>0</v>
      </c>
      <c r="O203" s="21">
        <f t="shared" si="9"/>
        <v>1.3333333333333333</v>
      </c>
      <c r="P203" s="21">
        <f t="shared" si="10"/>
        <v>0</v>
      </c>
      <c r="Q203" s="46"/>
    </row>
    <row r="204" spans="1:17" s="22" customFormat="1" ht="24" customHeight="1" x14ac:dyDescent="0.35">
      <c r="A204" s="20">
        <f t="shared" si="11"/>
        <v>200</v>
      </c>
      <c r="B204" s="36" t="s">
        <v>236</v>
      </c>
      <c r="C204" s="36" t="s">
        <v>21</v>
      </c>
      <c r="D204" s="36" t="s">
        <v>195</v>
      </c>
      <c r="E204" s="40" t="s">
        <v>198</v>
      </c>
      <c r="F204" s="20">
        <v>7</v>
      </c>
      <c r="G204" s="39"/>
      <c r="H204" s="41">
        <v>0</v>
      </c>
      <c r="I204" s="41">
        <v>0</v>
      </c>
      <c r="J204" s="41">
        <v>0</v>
      </c>
      <c r="K204" s="41">
        <v>0</v>
      </c>
      <c r="L204" s="41">
        <v>0</v>
      </c>
      <c r="M204" s="42"/>
      <c r="N204" s="20">
        <f>SUM(LARGE(H204:L204,{1,2,3}))</f>
        <v>0</v>
      </c>
      <c r="O204" s="21">
        <f t="shared" si="9"/>
        <v>1.5</v>
      </c>
      <c r="P204" s="21">
        <f t="shared" si="10"/>
        <v>0</v>
      </c>
      <c r="Q204" s="46"/>
    </row>
    <row r="205" spans="1:17" s="22" customFormat="1" ht="24" customHeight="1" x14ac:dyDescent="0.35">
      <c r="A205" s="20">
        <f t="shared" si="11"/>
        <v>201</v>
      </c>
      <c r="B205" s="36" t="s">
        <v>239</v>
      </c>
      <c r="C205" s="36" t="s">
        <v>240</v>
      </c>
      <c r="D205" s="36" t="s">
        <v>195</v>
      </c>
      <c r="E205" s="40" t="s">
        <v>198</v>
      </c>
      <c r="F205" s="20">
        <v>8</v>
      </c>
      <c r="G205" s="42"/>
      <c r="H205" s="41">
        <v>0</v>
      </c>
      <c r="I205" s="41">
        <v>0</v>
      </c>
      <c r="J205" s="41">
        <v>0</v>
      </c>
      <c r="K205" s="41">
        <v>0</v>
      </c>
      <c r="L205" s="41">
        <v>0</v>
      </c>
      <c r="M205" s="42"/>
      <c r="N205" s="20">
        <f>SUM(LARGE(H205:L205,{1,2,3}))</f>
        <v>0</v>
      </c>
      <c r="O205" s="21">
        <f t="shared" si="9"/>
        <v>1.3333333333333333</v>
      </c>
      <c r="P205" s="21">
        <f t="shared" si="10"/>
        <v>0</v>
      </c>
      <c r="Q205" s="46"/>
    </row>
    <row r="206" spans="1:17" s="22" customFormat="1" ht="24" customHeight="1" x14ac:dyDescent="0.35">
      <c r="A206" s="20">
        <f t="shared" si="11"/>
        <v>202</v>
      </c>
      <c r="B206" s="36" t="s">
        <v>241</v>
      </c>
      <c r="C206" s="36" t="s">
        <v>238</v>
      </c>
      <c r="D206" s="36" t="s">
        <v>195</v>
      </c>
      <c r="E206" s="36" t="s">
        <v>235</v>
      </c>
      <c r="F206" s="20">
        <v>8</v>
      </c>
      <c r="G206" s="42"/>
      <c r="H206" s="41">
        <v>0</v>
      </c>
      <c r="I206" s="41">
        <v>0</v>
      </c>
      <c r="J206" s="41">
        <v>0</v>
      </c>
      <c r="K206" s="41">
        <v>0</v>
      </c>
      <c r="L206" s="41">
        <v>0</v>
      </c>
      <c r="M206" s="42"/>
      <c r="N206" s="20">
        <f>SUM(LARGE(H206:L206,{1,2,3}))</f>
        <v>0</v>
      </c>
      <c r="O206" s="21">
        <f t="shared" si="9"/>
        <v>1.3333333333333333</v>
      </c>
      <c r="P206" s="21">
        <f t="shared" si="10"/>
        <v>0</v>
      </c>
      <c r="Q206" s="46"/>
    </row>
    <row r="207" spans="1:17" s="22" customFormat="1" ht="24" customHeight="1" x14ac:dyDescent="0.35">
      <c r="A207" s="20">
        <f t="shared" si="11"/>
        <v>203</v>
      </c>
      <c r="B207" s="36" t="s">
        <v>244</v>
      </c>
      <c r="C207" s="36" t="s">
        <v>245</v>
      </c>
      <c r="D207" s="36" t="s">
        <v>195</v>
      </c>
      <c r="E207" s="40" t="s">
        <v>198</v>
      </c>
      <c r="F207" s="20">
        <v>8</v>
      </c>
      <c r="G207" s="42"/>
      <c r="H207" s="41">
        <v>0</v>
      </c>
      <c r="I207" s="41">
        <v>0</v>
      </c>
      <c r="J207" s="41">
        <v>0</v>
      </c>
      <c r="K207" s="41">
        <v>0</v>
      </c>
      <c r="L207" s="41">
        <v>0</v>
      </c>
      <c r="M207" s="42"/>
      <c r="N207" s="20">
        <f>SUM(LARGE(H207:L207,{1,2,3}))</f>
        <v>0</v>
      </c>
      <c r="O207" s="21">
        <f t="shared" si="9"/>
        <v>1.3333333333333333</v>
      </c>
      <c r="P207" s="21">
        <f t="shared" si="10"/>
        <v>0</v>
      </c>
      <c r="Q207" s="46"/>
    </row>
    <row r="208" spans="1:17" s="22" customFormat="1" ht="24" customHeight="1" x14ac:dyDescent="0.35">
      <c r="A208" s="20">
        <f t="shared" si="11"/>
        <v>204</v>
      </c>
      <c r="B208" s="36" t="s">
        <v>246</v>
      </c>
      <c r="C208" s="36" t="s">
        <v>247</v>
      </c>
      <c r="D208" s="36" t="s">
        <v>195</v>
      </c>
      <c r="E208" s="36" t="s">
        <v>235</v>
      </c>
      <c r="F208" s="20">
        <v>8</v>
      </c>
      <c r="G208" s="42"/>
      <c r="H208" s="41">
        <v>0</v>
      </c>
      <c r="I208" s="41">
        <v>0</v>
      </c>
      <c r="J208" s="41">
        <v>0</v>
      </c>
      <c r="K208" s="41">
        <v>0</v>
      </c>
      <c r="L208" s="41">
        <v>0</v>
      </c>
      <c r="M208" s="42"/>
      <c r="N208" s="20">
        <f>SUM(LARGE(H208:L208,{1,2,3}))</f>
        <v>0</v>
      </c>
      <c r="O208" s="21">
        <f t="shared" si="9"/>
        <v>1.3333333333333333</v>
      </c>
      <c r="P208" s="21">
        <f t="shared" si="10"/>
        <v>0</v>
      </c>
      <c r="Q208" s="46"/>
    </row>
    <row r="209" spans="1:17" s="22" customFormat="1" ht="24" customHeight="1" x14ac:dyDescent="0.35">
      <c r="A209" s="20">
        <f t="shared" si="11"/>
        <v>205</v>
      </c>
      <c r="B209" s="36" t="s">
        <v>248</v>
      </c>
      <c r="C209" s="36" t="s">
        <v>212</v>
      </c>
      <c r="D209" s="36" t="s">
        <v>195</v>
      </c>
      <c r="E209" s="36" t="s">
        <v>198</v>
      </c>
      <c r="F209" s="38">
        <v>8</v>
      </c>
      <c r="G209" s="39"/>
      <c r="H209" s="20">
        <v>0</v>
      </c>
      <c r="I209" s="20">
        <v>0</v>
      </c>
      <c r="J209" s="20">
        <v>0</v>
      </c>
      <c r="K209" s="20">
        <v>0</v>
      </c>
      <c r="L209" s="20">
        <v>0</v>
      </c>
      <c r="M209" s="39"/>
      <c r="N209" s="20">
        <f>SUM(LARGE(H209:L209,{1,2,3}))</f>
        <v>0</v>
      </c>
      <c r="O209" s="21">
        <f t="shared" si="9"/>
        <v>1.3333333333333333</v>
      </c>
      <c r="P209" s="21">
        <f t="shared" si="10"/>
        <v>0</v>
      </c>
      <c r="Q209" s="46"/>
    </row>
    <row r="210" spans="1:17" s="22" customFormat="1" ht="24" customHeight="1" x14ac:dyDescent="0.35">
      <c r="A210" s="20">
        <f t="shared" si="11"/>
        <v>206</v>
      </c>
      <c r="B210" s="36" t="s">
        <v>249</v>
      </c>
      <c r="C210" s="36" t="s">
        <v>59</v>
      </c>
      <c r="D210" s="36" t="s">
        <v>195</v>
      </c>
      <c r="E210" s="36" t="s">
        <v>198</v>
      </c>
      <c r="F210" s="20">
        <v>8</v>
      </c>
      <c r="G210" s="42"/>
      <c r="H210" s="41">
        <v>0</v>
      </c>
      <c r="I210" s="41">
        <v>0</v>
      </c>
      <c r="J210" s="41">
        <v>0</v>
      </c>
      <c r="K210" s="41">
        <v>0</v>
      </c>
      <c r="L210" s="41">
        <v>0</v>
      </c>
      <c r="M210" s="42"/>
      <c r="N210" s="20">
        <f>SUM(LARGE(H210:L210,{1,2,3}))</f>
        <v>0</v>
      </c>
      <c r="O210" s="21">
        <f t="shared" si="9"/>
        <v>1.3333333333333333</v>
      </c>
      <c r="P210" s="21">
        <f t="shared" si="10"/>
        <v>0</v>
      </c>
      <c r="Q210" s="46"/>
    </row>
    <row r="211" spans="1:17" s="22" customFormat="1" ht="24" customHeight="1" x14ac:dyDescent="0.35">
      <c r="A211" s="20">
        <f t="shared" si="11"/>
        <v>207</v>
      </c>
      <c r="B211" s="36" t="s">
        <v>250</v>
      </c>
      <c r="C211" s="36" t="s">
        <v>251</v>
      </c>
      <c r="D211" s="36" t="s">
        <v>195</v>
      </c>
      <c r="E211" s="40" t="s">
        <v>235</v>
      </c>
      <c r="F211" s="20">
        <v>9</v>
      </c>
      <c r="G211" s="42"/>
      <c r="H211" s="41">
        <v>0</v>
      </c>
      <c r="I211" s="41">
        <v>0</v>
      </c>
      <c r="J211" s="41">
        <v>0</v>
      </c>
      <c r="K211" s="41">
        <v>0</v>
      </c>
      <c r="L211" s="41">
        <v>0</v>
      </c>
      <c r="M211" s="42"/>
      <c r="N211" s="20">
        <f>SUM(LARGE(H211:L211,{1,2,3}))</f>
        <v>0</v>
      </c>
      <c r="O211" s="21">
        <f t="shared" si="9"/>
        <v>1</v>
      </c>
      <c r="P211" s="21">
        <f t="shared" si="10"/>
        <v>0</v>
      </c>
      <c r="Q211" s="46"/>
    </row>
    <row r="212" spans="1:17" s="22" customFormat="1" ht="24" customHeight="1" x14ac:dyDescent="0.35">
      <c r="A212" s="20">
        <f t="shared" si="11"/>
        <v>208</v>
      </c>
      <c r="B212" s="36" t="s">
        <v>252</v>
      </c>
      <c r="C212" s="36" t="s">
        <v>123</v>
      </c>
      <c r="D212" s="36" t="s">
        <v>195</v>
      </c>
      <c r="E212" s="40" t="s">
        <v>198</v>
      </c>
      <c r="F212" s="20">
        <v>6</v>
      </c>
      <c r="G212" s="42"/>
      <c r="H212" s="41">
        <v>0</v>
      </c>
      <c r="I212" s="41">
        <v>0</v>
      </c>
      <c r="J212" s="41">
        <v>0</v>
      </c>
      <c r="K212" s="41">
        <v>0</v>
      </c>
      <c r="L212" s="41">
        <v>0</v>
      </c>
      <c r="M212" s="42"/>
      <c r="N212" s="20">
        <f>SUM(LARGE(H212:L212,{1,2,3}))</f>
        <v>0</v>
      </c>
      <c r="O212" s="21">
        <f t="shared" si="9"/>
        <v>2</v>
      </c>
      <c r="P212" s="21">
        <f t="shared" si="10"/>
        <v>0</v>
      </c>
      <c r="Q212" s="46"/>
    </row>
    <row r="213" spans="1:17" s="22" customFormat="1" ht="24" customHeight="1" x14ac:dyDescent="0.35">
      <c r="A213" s="20">
        <f t="shared" si="11"/>
        <v>209</v>
      </c>
      <c r="B213" s="36" t="s">
        <v>253</v>
      </c>
      <c r="C213" s="36" t="s">
        <v>254</v>
      </c>
      <c r="D213" s="36" t="s">
        <v>195</v>
      </c>
      <c r="E213" s="36" t="s">
        <v>198</v>
      </c>
      <c r="F213" s="38">
        <v>8</v>
      </c>
      <c r="G213" s="39"/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39"/>
      <c r="N213" s="20">
        <f>SUM(LARGE(H213:L213,{1,2,3}))</f>
        <v>0</v>
      </c>
      <c r="O213" s="21">
        <f t="shared" si="9"/>
        <v>1.3333333333333333</v>
      </c>
      <c r="P213" s="21">
        <f t="shared" si="10"/>
        <v>0</v>
      </c>
      <c r="Q213" s="46"/>
    </row>
    <row r="214" spans="1:17" s="22" customFormat="1" ht="24" customHeight="1" x14ac:dyDescent="0.35">
      <c r="A214" s="20">
        <f t="shared" si="11"/>
        <v>210</v>
      </c>
      <c r="B214" s="36" t="s">
        <v>257</v>
      </c>
      <c r="C214" s="36" t="s">
        <v>258</v>
      </c>
      <c r="D214" s="36" t="s">
        <v>195</v>
      </c>
      <c r="E214" s="40" t="s">
        <v>235</v>
      </c>
      <c r="F214" s="20">
        <v>8</v>
      </c>
      <c r="G214" s="42"/>
      <c r="H214" s="41">
        <v>0</v>
      </c>
      <c r="I214" s="41">
        <v>0</v>
      </c>
      <c r="J214" s="41">
        <v>0</v>
      </c>
      <c r="K214" s="41">
        <v>0</v>
      </c>
      <c r="L214" s="41">
        <v>0</v>
      </c>
      <c r="M214" s="42"/>
      <c r="N214" s="20">
        <f>SUM(LARGE(H214:L214,{1,2,3}))</f>
        <v>0</v>
      </c>
      <c r="O214" s="21">
        <f t="shared" si="9"/>
        <v>1.3333333333333333</v>
      </c>
      <c r="P214" s="21">
        <f t="shared" si="10"/>
        <v>0</v>
      </c>
      <c r="Q214" s="46"/>
    </row>
    <row r="215" spans="1:17" s="22" customFormat="1" ht="24" customHeight="1" x14ac:dyDescent="0.35">
      <c r="A215" s="20">
        <f t="shared" si="11"/>
        <v>211</v>
      </c>
      <c r="B215" s="36" t="s">
        <v>259</v>
      </c>
      <c r="C215" s="36" t="s">
        <v>260</v>
      </c>
      <c r="D215" s="36" t="s">
        <v>195</v>
      </c>
      <c r="E215" s="40" t="s">
        <v>198</v>
      </c>
      <c r="F215" s="20">
        <v>8</v>
      </c>
      <c r="G215" s="42"/>
      <c r="H215" s="41">
        <v>0</v>
      </c>
      <c r="I215" s="41">
        <v>0</v>
      </c>
      <c r="J215" s="41">
        <v>0</v>
      </c>
      <c r="K215" s="41">
        <v>0</v>
      </c>
      <c r="L215" s="41">
        <v>0</v>
      </c>
      <c r="M215" s="42"/>
      <c r="N215" s="20">
        <f>SUM(LARGE(H215:L215,{1,2,3}))</f>
        <v>0</v>
      </c>
      <c r="O215" s="21">
        <f t="shared" si="9"/>
        <v>1.3333333333333333</v>
      </c>
      <c r="P215" s="21">
        <f t="shared" si="10"/>
        <v>0</v>
      </c>
      <c r="Q215" s="46"/>
    </row>
    <row r="216" spans="1:17" s="22" customFormat="1" ht="24" customHeight="1" x14ac:dyDescent="0.35">
      <c r="A216" s="20">
        <f t="shared" si="11"/>
        <v>212</v>
      </c>
      <c r="B216" s="36" t="s">
        <v>265</v>
      </c>
      <c r="C216" s="36" t="s">
        <v>201</v>
      </c>
      <c r="D216" s="36" t="s">
        <v>195</v>
      </c>
      <c r="E216" s="36" t="s">
        <v>196</v>
      </c>
      <c r="F216" s="20">
        <v>8</v>
      </c>
      <c r="G216" s="42"/>
      <c r="H216" s="41">
        <v>0</v>
      </c>
      <c r="I216" s="41">
        <v>0</v>
      </c>
      <c r="J216" s="41">
        <v>0</v>
      </c>
      <c r="K216" s="41">
        <v>0</v>
      </c>
      <c r="L216" s="41">
        <v>0</v>
      </c>
      <c r="M216" s="42"/>
      <c r="N216" s="20">
        <f>SUM(LARGE(H216:L216,{1,2,3}))</f>
        <v>0</v>
      </c>
      <c r="O216" s="21">
        <f t="shared" si="9"/>
        <v>1.3333333333333333</v>
      </c>
      <c r="P216" s="21">
        <f t="shared" si="10"/>
        <v>0</v>
      </c>
      <c r="Q216" s="46"/>
    </row>
    <row r="217" spans="1:17" s="22" customFormat="1" ht="24" customHeight="1" x14ac:dyDescent="0.35">
      <c r="A217" s="20">
        <f t="shared" si="11"/>
        <v>213</v>
      </c>
      <c r="B217" s="36" t="s">
        <v>266</v>
      </c>
      <c r="C217" s="36" t="s">
        <v>65</v>
      </c>
      <c r="D217" s="36" t="s">
        <v>195</v>
      </c>
      <c r="E217" s="36" t="s">
        <v>196</v>
      </c>
      <c r="F217" s="20">
        <v>8</v>
      </c>
      <c r="G217" s="42"/>
      <c r="H217" s="41">
        <v>0</v>
      </c>
      <c r="I217" s="41">
        <v>0</v>
      </c>
      <c r="J217" s="41">
        <v>0</v>
      </c>
      <c r="K217" s="41">
        <v>0</v>
      </c>
      <c r="L217" s="41">
        <v>0</v>
      </c>
      <c r="M217" s="42"/>
      <c r="N217" s="20">
        <f>SUM(LARGE(H217:L217,{1,2,3}))</f>
        <v>0</v>
      </c>
      <c r="O217" s="21">
        <f t="shared" si="9"/>
        <v>1.3333333333333333</v>
      </c>
      <c r="P217" s="21">
        <f t="shared" si="10"/>
        <v>0</v>
      </c>
      <c r="Q217" s="46"/>
    </row>
    <row r="218" spans="1:17" s="22" customFormat="1" ht="24" customHeight="1" x14ac:dyDescent="0.35">
      <c r="A218" s="20">
        <f t="shared" si="11"/>
        <v>214</v>
      </c>
      <c r="B218" s="36" t="s">
        <v>267</v>
      </c>
      <c r="C218" s="36" t="s">
        <v>268</v>
      </c>
      <c r="D218" s="36" t="s">
        <v>195</v>
      </c>
      <c r="E218" s="36" t="s">
        <v>198</v>
      </c>
      <c r="F218" s="20">
        <v>8</v>
      </c>
      <c r="G218" s="42"/>
      <c r="H218" s="41">
        <v>0</v>
      </c>
      <c r="I218" s="41">
        <v>0</v>
      </c>
      <c r="J218" s="41">
        <v>0</v>
      </c>
      <c r="K218" s="41">
        <v>0</v>
      </c>
      <c r="L218" s="41">
        <v>0</v>
      </c>
      <c r="M218" s="42"/>
      <c r="N218" s="20">
        <f>SUM(LARGE(H218:L218,{1,2,3}))</f>
        <v>0</v>
      </c>
      <c r="O218" s="21">
        <f t="shared" si="9"/>
        <v>1.3333333333333333</v>
      </c>
      <c r="P218" s="21">
        <f t="shared" si="10"/>
        <v>0</v>
      </c>
      <c r="Q218" s="46"/>
    </row>
    <row r="219" spans="1:17" s="22" customFormat="1" ht="24" customHeight="1" x14ac:dyDescent="0.35">
      <c r="A219" s="20">
        <f t="shared" si="11"/>
        <v>215</v>
      </c>
      <c r="B219" s="44" t="s">
        <v>271</v>
      </c>
      <c r="C219" s="44" t="s">
        <v>272</v>
      </c>
      <c r="D219" s="36" t="s">
        <v>195</v>
      </c>
      <c r="E219" s="44" t="s">
        <v>235</v>
      </c>
      <c r="F219" s="20">
        <v>8</v>
      </c>
      <c r="G219" s="42"/>
      <c r="H219" s="41">
        <v>0</v>
      </c>
      <c r="I219" s="41">
        <v>0</v>
      </c>
      <c r="J219" s="41">
        <v>0</v>
      </c>
      <c r="K219" s="41">
        <v>0</v>
      </c>
      <c r="L219" s="41">
        <v>0</v>
      </c>
      <c r="M219" s="42"/>
      <c r="N219" s="20">
        <f>SUM(LARGE(H219:L219,{1,2,3}))</f>
        <v>0</v>
      </c>
      <c r="O219" s="21">
        <f t="shared" si="9"/>
        <v>1.3333333333333333</v>
      </c>
      <c r="P219" s="21">
        <f t="shared" si="10"/>
        <v>0</v>
      </c>
      <c r="Q219" s="46"/>
    </row>
    <row r="220" spans="1:17" s="22" customFormat="1" ht="24" customHeight="1" x14ac:dyDescent="0.35">
      <c r="A220" s="20">
        <f t="shared" si="11"/>
        <v>216</v>
      </c>
      <c r="B220" s="36" t="s">
        <v>273</v>
      </c>
      <c r="C220" s="36" t="s">
        <v>193</v>
      </c>
      <c r="D220" s="36" t="s">
        <v>195</v>
      </c>
      <c r="E220" s="40" t="s">
        <v>198</v>
      </c>
      <c r="F220" s="20">
        <v>8</v>
      </c>
      <c r="G220" s="42"/>
      <c r="H220" s="41">
        <v>0</v>
      </c>
      <c r="I220" s="41">
        <v>0</v>
      </c>
      <c r="J220" s="41">
        <v>0</v>
      </c>
      <c r="K220" s="41">
        <v>0</v>
      </c>
      <c r="L220" s="41">
        <v>0</v>
      </c>
      <c r="M220" s="42"/>
      <c r="N220" s="20">
        <f>SUM(LARGE(H220:L220,{1,2,3}))</f>
        <v>0</v>
      </c>
      <c r="O220" s="21">
        <f t="shared" si="9"/>
        <v>1.3333333333333333</v>
      </c>
      <c r="P220" s="21">
        <f t="shared" si="10"/>
        <v>0</v>
      </c>
      <c r="Q220" s="46"/>
    </row>
    <row r="221" spans="1:17" s="22" customFormat="1" ht="24" customHeight="1" x14ac:dyDescent="0.35">
      <c r="A221" s="20">
        <f t="shared" si="11"/>
        <v>217</v>
      </c>
      <c r="B221" s="36" t="s">
        <v>276</v>
      </c>
      <c r="C221" s="36" t="s">
        <v>35</v>
      </c>
      <c r="D221" s="36" t="s">
        <v>195</v>
      </c>
      <c r="E221" s="40" t="s">
        <v>198</v>
      </c>
      <c r="F221" s="20">
        <v>8</v>
      </c>
      <c r="G221" s="42"/>
      <c r="H221" s="41">
        <v>0</v>
      </c>
      <c r="I221" s="41">
        <v>0</v>
      </c>
      <c r="J221" s="41">
        <v>0</v>
      </c>
      <c r="K221" s="41">
        <v>0</v>
      </c>
      <c r="L221" s="41">
        <v>0</v>
      </c>
      <c r="M221" s="42"/>
      <c r="N221" s="20">
        <f>SUM(LARGE(H221:L221,{1,2,3}))</f>
        <v>0</v>
      </c>
      <c r="O221" s="21">
        <f t="shared" si="9"/>
        <v>1.3333333333333333</v>
      </c>
      <c r="P221" s="21">
        <f t="shared" si="10"/>
        <v>0</v>
      </c>
      <c r="Q221" s="46"/>
    </row>
    <row r="222" spans="1:17" s="22" customFormat="1" ht="24" customHeight="1" x14ac:dyDescent="0.35">
      <c r="A222" s="20">
        <f t="shared" si="11"/>
        <v>218</v>
      </c>
      <c r="B222" s="44" t="s">
        <v>284</v>
      </c>
      <c r="C222" s="44" t="s">
        <v>285</v>
      </c>
      <c r="D222" s="36" t="s">
        <v>195</v>
      </c>
      <c r="E222" s="44" t="s">
        <v>196</v>
      </c>
      <c r="F222" s="20">
        <v>8</v>
      </c>
      <c r="G222" s="42"/>
      <c r="H222" s="41">
        <v>0</v>
      </c>
      <c r="I222" s="41">
        <v>0</v>
      </c>
      <c r="J222" s="41">
        <v>0</v>
      </c>
      <c r="K222" s="41">
        <v>0</v>
      </c>
      <c r="L222" s="41">
        <v>0</v>
      </c>
      <c r="M222" s="42"/>
      <c r="N222" s="20">
        <f>SUM(LARGE(H222:L222,{1,2,3}))</f>
        <v>0</v>
      </c>
      <c r="O222" s="21">
        <f t="shared" si="9"/>
        <v>1.3333333333333333</v>
      </c>
      <c r="P222" s="21">
        <f t="shared" si="10"/>
        <v>0</v>
      </c>
      <c r="Q222" s="46"/>
    </row>
    <row r="223" spans="1:17" s="22" customFormat="1" ht="24" customHeight="1" x14ac:dyDescent="0.35">
      <c r="A223" s="20">
        <f t="shared" si="11"/>
        <v>219</v>
      </c>
      <c r="B223" s="36" t="s">
        <v>288</v>
      </c>
      <c r="C223" s="36" t="s">
        <v>210</v>
      </c>
      <c r="D223" s="36" t="s">
        <v>195</v>
      </c>
      <c r="E223" s="40" t="s">
        <v>198</v>
      </c>
      <c r="F223" s="20">
        <v>8</v>
      </c>
      <c r="G223" s="39"/>
      <c r="H223" s="41">
        <v>0</v>
      </c>
      <c r="I223" s="41">
        <v>0</v>
      </c>
      <c r="J223" s="41">
        <v>0</v>
      </c>
      <c r="K223" s="41">
        <v>0</v>
      </c>
      <c r="L223" s="41">
        <v>0</v>
      </c>
      <c r="M223" s="42"/>
      <c r="N223" s="20">
        <f>SUM(LARGE(H223:L223,{1,2,3}))</f>
        <v>0</v>
      </c>
      <c r="O223" s="21">
        <f t="shared" si="9"/>
        <v>1.3333333333333333</v>
      </c>
      <c r="P223" s="21">
        <f t="shared" si="10"/>
        <v>0</v>
      </c>
      <c r="Q223" s="46"/>
    </row>
    <row r="224" spans="1:17" s="22" customFormat="1" ht="24" customHeight="1" x14ac:dyDescent="0.35">
      <c r="A224" s="20">
        <f t="shared" si="11"/>
        <v>220</v>
      </c>
      <c r="B224" s="36" t="s">
        <v>909</v>
      </c>
      <c r="C224" s="36" t="s">
        <v>910</v>
      </c>
      <c r="D224" s="37" t="s">
        <v>1087</v>
      </c>
      <c r="E224" s="36" t="s">
        <v>911</v>
      </c>
      <c r="F224" s="20">
        <v>7</v>
      </c>
      <c r="G224" s="42"/>
      <c r="H224" s="41">
        <v>0</v>
      </c>
      <c r="I224" s="41">
        <v>0</v>
      </c>
      <c r="J224" s="41">
        <v>0</v>
      </c>
      <c r="K224" s="41">
        <v>0</v>
      </c>
      <c r="L224" s="41">
        <v>0</v>
      </c>
      <c r="M224" s="42"/>
      <c r="N224" s="20">
        <f>SUM(LARGE(H224:L224,{1,2,3}))</f>
        <v>0</v>
      </c>
      <c r="O224" s="21">
        <f t="shared" si="9"/>
        <v>1.5</v>
      </c>
      <c r="P224" s="21">
        <f t="shared" si="10"/>
        <v>0</v>
      </c>
      <c r="Q224" s="46"/>
    </row>
    <row r="225" spans="1:17" s="22" customFormat="1" ht="24" customHeight="1" x14ac:dyDescent="0.35">
      <c r="A225" s="20">
        <f t="shared" si="11"/>
        <v>221</v>
      </c>
      <c r="B225" s="36" t="s">
        <v>991</v>
      </c>
      <c r="C225" s="36" t="s">
        <v>21</v>
      </c>
      <c r="D225" s="37" t="s">
        <v>1087</v>
      </c>
      <c r="E225" s="36" t="s">
        <v>992</v>
      </c>
      <c r="F225" s="20">
        <v>6</v>
      </c>
      <c r="G225" s="42"/>
      <c r="H225" s="41">
        <v>0</v>
      </c>
      <c r="I225" s="41">
        <v>0</v>
      </c>
      <c r="J225" s="41">
        <v>0</v>
      </c>
      <c r="K225" s="41">
        <v>0</v>
      </c>
      <c r="L225" s="41">
        <v>0</v>
      </c>
      <c r="M225" s="42"/>
      <c r="N225" s="20">
        <f>SUM(LARGE(H225:L225,{1,2,3}))</f>
        <v>0</v>
      </c>
      <c r="O225" s="21">
        <f t="shared" si="9"/>
        <v>2</v>
      </c>
      <c r="P225" s="21">
        <f t="shared" si="10"/>
        <v>0</v>
      </c>
      <c r="Q225" s="46"/>
    </row>
    <row r="226" spans="1:17" s="22" customFormat="1" ht="24" customHeight="1" x14ac:dyDescent="0.35">
      <c r="A226" s="20">
        <f t="shared" si="11"/>
        <v>222</v>
      </c>
      <c r="B226" s="36" t="s">
        <v>926</v>
      </c>
      <c r="C226" s="36" t="s">
        <v>319</v>
      </c>
      <c r="D226" s="37" t="s">
        <v>1087</v>
      </c>
      <c r="E226" s="40" t="s">
        <v>927</v>
      </c>
      <c r="F226" s="20">
        <v>8</v>
      </c>
      <c r="G226" s="42"/>
      <c r="H226" s="41">
        <v>0</v>
      </c>
      <c r="I226" s="41">
        <v>0</v>
      </c>
      <c r="J226" s="41">
        <v>0</v>
      </c>
      <c r="K226" s="41">
        <v>0</v>
      </c>
      <c r="L226" s="41">
        <v>0</v>
      </c>
      <c r="M226" s="42"/>
      <c r="N226" s="20">
        <f>SUM(LARGE(H226:L226,{1,2,3}))</f>
        <v>0</v>
      </c>
      <c r="O226" s="21">
        <f t="shared" si="9"/>
        <v>1.3333333333333333</v>
      </c>
      <c r="P226" s="21">
        <f t="shared" si="10"/>
        <v>0</v>
      </c>
      <c r="Q226" s="46"/>
    </row>
    <row r="227" spans="1:17" s="22" customFormat="1" ht="24" customHeight="1" x14ac:dyDescent="0.35">
      <c r="A227" s="20">
        <f t="shared" si="11"/>
        <v>223</v>
      </c>
      <c r="B227" s="36" t="s">
        <v>928</v>
      </c>
      <c r="C227" s="36" t="s">
        <v>99</v>
      </c>
      <c r="D227" s="37" t="s">
        <v>1087</v>
      </c>
      <c r="E227" s="40" t="s">
        <v>925</v>
      </c>
      <c r="F227" s="20">
        <v>7</v>
      </c>
      <c r="G227" s="42"/>
      <c r="H227" s="41">
        <v>0</v>
      </c>
      <c r="I227" s="41">
        <v>0</v>
      </c>
      <c r="J227" s="41">
        <v>0</v>
      </c>
      <c r="K227" s="41">
        <v>0</v>
      </c>
      <c r="L227" s="41">
        <v>0</v>
      </c>
      <c r="M227" s="42"/>
      <c r="N227" s="20">
        <f>SUM(LARGE(H227:L227,{1,2,3}))</f>
        <v>0</v>
      </c>
      <c r="O227" s="21">
        <f t="shared" si="9"/>
        <v>1.5</v>
      </c>
      <c r="P227" s="21">
        <f t="shared" si="10"/>
        <v>0</v>
      </c>
      <c r="Q227" s="46"/>
    </row>
    <row r="228" spans="1:17" s="22" customFormat="1" ht="24" customHeight="1" x14ac:dyDescent="0.35">
      <c r="A228" s="20">
        <f t="shared" si="11"/>
        <v>224</v>
      </c>
      <c r="B228" s="36" t="s">
        <v>993</v>
      </c>
      <c r="C228" s="36" t="s">
        <v>75</v>
      </c>
      <c r="D228" s="37" t="s">
        <v>1087</v>
      </c>
      <c r="E228" s="40" t="s">
        <v>920</v>
      </c>
      <c r="F228" s="20">
        <v>7</v>
      </c>
      <c r="G228" s="42"/>
      <c r="H228" s="41">
        <v>0</v>
      </c>
      <c r="I228" s="41">
        <v>0</v>
      </c>
      <c r="J228" s="41">
        <v>0</v>
      </c>
      <c r="K228" s="41">
        <v>0</v>
      </c>
      <c r="L228" s="41">
        <v>0</v>
      </c>
      <c r="M228" s="42"/>
      <c r="N228" s="20">
        <f>SUM(LARGE(H228:L228,{1,2,3}))</f>
        <v>0</v>
      </c>
      <c r="O228" s="21">
        <f t="shared" si="9"/>
        <v>1.5</v>
      </c>
      <c r="P228" s="21">
        <f t="shared" si="10"/>
        <v>0</v>
      </c>
      <c r="Q228" s="46"/>
    </row>
    <row r="229" spans="1:17" s="22" customFormat="1" ht="24" customHeight="1" x14ac:dyDescent="0.35">
      <c r="A229" s="20">
        <f t="shared" si="11"/>
        <v>225</v>
      </c>
      <c r="B229" s="36" t="s">
        <v>934</v>
      </c>
      <c r="C229" s="36" t="s">
        <v>104</v>
      </c>
      <c r="D229" s="37" t="s">
        <v>1087</v>
      </c>
      <c r="E229" s="36" t="s">
        <v>911</v>
      </c>
      <c r="F229" s="20">
        <v>7</v>
      </c>
      <c r="G229" s="42"/>
      <c r="H229" s="41">
        <v>0</v>
      </c>
      <c r="I229" s="41">
        <v>0</v>
      </c>
      <c r="J229" s="41">
        <v>0</v>
      </c>
      <c r="K229" s="41">
        <v>0</v>
      </c>
      <c r="L229" s="41">
        <v>0</v>
      </c>
      <c r="M229" s="42"/>
      <c r="N229" s="20">
        <f>SUM(LARGE(H229:L229,{1,2,3}))</f>
        <v>0</v>
      </c>
      <c r="O229" s="21">
        <f t="shared" si="9"/>
        <v>1.5</v>
      </c>
      <c r="P229" s="21">
        <f t="shared" si="10"/>
        <v>0</v>
      </c>
      <c r="Q229" s="46"/>
    </row>
    <row r="230" spans="1:17" s="22" customFormat="1" ht="24" customHeight="1" x14ac:dyDescent="0.35">
      <c r="A230" s="20">
        <f t="shared" si="11"/>
        <v>226</v>
      </c>
      <c r="B230" s="36" t="s">
        <v>674</v>
      </c>
      <c r="C230" s="36" t="s">
        <v>23</v>
      </c>
      <c r="D230" s="37" t="s">
        <v>1087</v>
      </c>
      <c r="E230" s="36" t="s">
        <v>994</v>
      </c>
      <c r="F230" s="20">
        <v>8</v>
      </c>
      <c r="G230" s="42"/>
      <c r="H230" s="41">
        <v>0</v>
      </c>
      <c r="I230" s="41">
        <v>0</v>
      </c>
      <c r="J230" s="41">
        <v>0</v>
      </c>
      <c r="K230" s="41">
        <v>0</v>
      </c>
      <c r="L230" s="41">
        <v>0</v>
      </c>
      <c r="M230" s="42"/>
      <c r="N230" s="20">
        <f>SUM(LARGE(H230:L230,{1,2,3}))</f>
        <v>0</v>
      </c>
      <c r="O230" s="21">
        <f t="shared" si="9"/>
        <v>1.3333333333333333</v>
      </c>
      <c r="P230" s="21">
        <f t="shared" si="10"/>
        <v>0</v>
      </c>
      <c r="Q230" s="46"/>
    </row>
    <row r="231" spans="1:17" s="22" customFormat="1" ht="24" customHeight="1" x14ac:dyDescent="0.35">
      <c r="A231" s="20">
        <f t="shared" si="11"/>
        <v>227</v>
      </c>
      <c r="B231" s="36" t="s">
        <v>995</v>
      </c>
      <c r="C231" s="36" t="s">
        <v>552</v>
      </c>
      <c r="D231" s="37" t="s">
        <v>1087</v>
      </c>
      <c r="E231" s="40" t="s">
        <v>927</v>
      </c>
      <c r="F231" s="20">
        <v>7</v>
      </c>
      <c r="G231" s="39"/>
      <c r="H231" s="41">
        <v>0</v>
      </c>
      <c r="I231" s="41">
        <v>0</v>
      </c>
      <c r="J231" s="41">
        <v>0</v>
      </c>
      <c r="K231" s="41">
        <v>0</v>
      </c>
      <c r="L231" s="41">
        <v>0</v>
      </c>
      <c r="M231" s="42"/>
      <c r="N231" s="20">
        <f>SUM(LARGE(H231:L231,{1,2,3}))</f>
        <v>0</v>
      </c>
      <c r="O231" s="21">
        <f t="shared" si="9"/>
        <v>1.5</v>
      </c>
      <c r="P231" s="21">
        <f t="shared" si="10"/>
        <v>0</v>
      </c>
      <c r="Q231" s="46"/>
    </row>
    <row r="232" spans="1:17" s="22" customFormat="1" ht="24" customHeight="1" x14ac:dyDescent="0.35">
      <c r="A232" s="20">
        <f t="shared" si="11"/>
        <v>228</v>
      </c>
      <c r="B232" s="36" t="s">
        <v>941</v>
      </c>
      <c r="C232" s="36" t="s">
        <v>89</v>
      </c>
      <c r="D232" s="37" t="s">
        <v>1087</v>
      </c>
      <c r="E232" s="40" t="s">
        <v>942</v>
      </c>
      <c r="F232" s="20">
        <v>7</v>
      </c>
      <c r="G232" s="42"/>
      <c r="H232" s="41">
        <v>0</v>
      </c>
      <c r="I232" s="41">
        <v>0</v>
      </c>
      <c r="J232" s="41">
        <v>0</v>
      </c>
      <c r="K232" s="41">
        <v>0</v>
      </c>
      <c r="L232" s="41">
        <v>0</v>
      </c>
      <c r="M232" s="42"/>
      <c r="N232" s="20">
        <f>SUM(LARGE(H232:L232,{1,2,3}))</f>
        <v>0</v>
      </c>
      <c r="O232" s="21">
        <f t="shared" si="9"/>
        <v>1.5</v>
      </c>
      <c r="P232" s="21">
        <f t="shared" si="10"/>
        <v>0</v>
      </c>
      <c r="Q232" s="46"/>
    </row>
    <row r="233" spans="1:17" s="22" customFormat="1" ht="24" customHeight="1" x14ac:dyDescent="0.35">
      <c r="A233" s="20">
        <f t="shared" si="11"/>
        <v>229</v>
      </c>
      <c r="B233" s="36" t="s">
        <v>944</v>
      </c>
      <c r="C233" s="36" t="s">
        <v>339</v>
      </c>
      <c r="D233" s="37" t="s">
        <v>1087</v>
      </c>
      <c r="E233" s="36" t="s">
        <v>945</v>
      </c>
      <c r="F233" s="38">
        <v>8</v>
      </c>
      <c r="G233" s="39"/>
      <c r="H233" s="20">
        <v>0</v>
      </c>
      <c r="I233" s="20">
        <v>0</v>
      </c>
      <c r="J233" s="20">
        <v>0</v>
      </c>
      <c r="K233" s="20">
        <v>0</v>
      </c>
      <c r="L233" s="20">
        <v>0</v>
      </c>
      <c r="M233" s="39"/>
      <c r="N233" s="20">
        <f>SUM(LARGE(H233:L233,{1,2,3}))</f>
        <v>0</v>
      </c>
      <c r="O233" s="21">
        <f t="shared" si="9"/>
        <v>1.3333333333333333</v>
      </c>
      <c r="P233" s="21">
        <f t="shared" si="10"/>
        <v>0</v>
      </c>
      <c r="Q233" s="46"/>
    </row>
    <row r="234" spans="1:17" s="22" customFormat="1" ht="24" customHeight="1" x14ac:dyDescent="0.35">
      <c r="A234" s="20">
        <f t="shared" si="11"/>
        <v>230</v>
      </c>
      <c r="B234" s="36" t="s">
        <v>997</v>
      </c>
      <c r="C234" s="36" t="s">
        <v>101</v>
      </c>
      <c r="D234" s="37" t="s">
        <v>1087</v>
      </c>
      <c r="E234" s="40" t="s">
        <v>998</v>
      </c>
      <c r="F234" s="20">
        <v>8</v>
      </c>
      <c r="G234" s="42"/>
      <c r="H234" s="41">
        <v>0</v>
      </c>
      <c r="I234" s="41">
        <v>0</v>
      </c>
      <c r="J234" s="41">
        <v>0</v>
      </c>
      <c r="K234" s="41">
        <v>0</v>
      </c>
      <c r="L234" s="41">
        <v>0</v>
      </c>
      <c r="M234" s="42"/>
      <c r="N234" s="20">
        <f>SUM(LARGE(H234:L234,{1,2,3}))</f>
        <v>0</v>
      </c>
      <c r="O234" s="21">
        <f t="shared" si="9"/>
        <v>1.3333333333333333</v>
      </c>
      <c r="P234" s="21">
        <f t="shared" si="10"/>
        <v>0</v>
      </c>
      <c r="Q234" s="46"/>
    </row>
    <row r="235" spans="1:17" s="22" customFormat="1" ht="24" customHeight="1" x14ac:dyDescent="0.35">
      <c r="A235" s="20">
        <f t="shared" si="11"/>
        <v>231</v>
      </c>
      <c r="B235" s="36" t="s">
        <v>948</v>
      </c>
      <c r="C235" s="36" t="s">
        <v>108</v>
      </c>
      <c r="D235" s="37" t="s">
        <v>1087</v>
      </c>
      <c r="E235" s="40" t="s">
        <v>949</v>
      </c>
      <c r="F235" s="20">
        <v>7</v>
      </c>
      <c r="G235" s="42"/>
      <c r="H235" s="41">
        <v>0</v>
      </c>
      <c r="I235" s="41">
        <v>0</v>
      </c>
      <c r="J235" s="41">
        <v>0</v>
      </c>
      <c r="K235" s="41">
        <v>0</v>
      </c>
      <c r="L235" s="41">
        <v>0</v>
      </c>
      <c r="M235" s="42"/>
      <c r="N235" s="20">
        <f>SUM(LARGE(H235:L235,{1,2,3}))</f>
        <v>0</v>
      </c>
      <c r="O235" s="21">
        <f t="shared" si="9"/>
        <v>1.5</v>
      </c>
      <c r="P235" s="21">
        <f t="shared" si="10"/>
        <v>0</v>
      </c>
      <c r="Q235" s="46"/>
    </row>
    <row r="236" spans="1:17" s="22" customFormat="1" ht="24" customHeight="1" x14ac:dyDescent="0.35">
      <c r="A236" s="20">
        <f t="shared" si="11"/>
        <v>232</v>
      </c>
      <c r="B236" s="36" t="s">
        <v>1003</v>
      </c>
      <c r="C236" s="36" t="s">
        <v>270</v>
      </c>
      <c r="D236" s="37" t="s">
        <v>1087</v>
      </c>
      <c r="E236" s="36" t="s">
        <v>918</v>
      </c>
      <c r="F236" s="38">
        <v>8</v>
      </c>
      <c r="G236" s="39"/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39"/>
      <c r="N236" s="20">
        <f>SUM(LARGE(H236:L236,{1,2,3}))</f>
        <v>0</v>
      </c>
      <c r="O236" s="21">
        <f t="shared" si="9"/>
        <v>1.3333333333333333</v>
      </c>
      <c r="P236" s="21">
        <f t="shared" si="10"/>
        <v>0</v>
      </c>
      <c r="Q236" s="46"/>
    </row>
    <row r="237" spans="1:17" s="22" customFormat="1" ht="24" customHeight="1" x14ac:dyDescent="0.35">
      <c r="A237" s="20">
        <f t="shared" si="11"/>
        <v>233</v>
      </c>
      <c r="B237" s="36" t="s">
        <v>1005</v>
      </c>
      <c r="C237" s="36" t="s">
        <v>106</v>
      </c>
      <c r="D237" s="37" t="s">
        <v>1087</v>
      </c>
      <c r="E237" s="40" t="s">
        <v>1006</v>
      </c>
      <c r="F237" s="20">
        <v>9</v>
      </c>
      <c r="G237" s="42"/>
      <c r="H237" s="41">
        <v>0</v>
      </c>
      <c r="I237" s="41">
        <v>0</v>
      </c>
      <c r="J237" s="41">
        <v>0</v>
      </c>
      <c r="K237" s="41">
        <v>0</v>
      </c>
      <c r="L237" s="41">
        <v>0</v>
      </c>
      <c r="M237" s="42"/>
      <c r="N237" s="20">
        <f>SUM(LARGE(H237:L237,{1,2,3}))</f>
        <v>0</v>
      </c>
      <c r="O237" s="21">
        <f t="shared" si="9"/>
        <v>1</v>
      </c>
      <c r="P237" s="21">
        <f t="shared" si="10"/>
        <v>0</v>
      </c>
      <c r="Q237" s="46"/>
    </row>
    <row r="238" spans="1:17" s="22" customFormat="1" ht="24" customHeight="1" x14ac:dyDescent="0.35">
      <c r="A238" s="20">
        <f t="shared" si="11"/>
        <v>234</v>
      </c>
      <c r="B238" s="36" t="s">
        <v>371</v>
      </c>
      <c r="C238" s="36" t="s">
        <v>83</v>
      </c>
      <c r="D238" s="37" t="s">
        <v>1087</v>
      </c>
      <c r="E238" s="40" t="s">
        <v>1007</v>
      </c>
      <c r="F238" s="20">
        <v>6</v>
      </c>
      <c r="G238" s="42"/>
      <c r="H238" s="41">
        <v>0</v>
      </c>
      <c r="I238" s="41">
        <v>0</v>
      </c>
      <c r="J238" s="41">
        <v>0</v>
      </c>
      <c r="K238" s="41">
        <v>0</v>
      </c>
      <c r="L238" s="41">
        <v>0</v>
      </c>
      <c r="M238" s="42"/>
      <c r="N238" s="20">
        <f>SUM(LARGE(H238:L238,{1,2,3}))</f>
        <v>0</v>
      </c>
      <c r="O238" s="21">
        <f t="shared" si="9"/>
        <v>2</v>
      </c>
      <c r="P238" s="21">
        <f t="shared" si="10"/>
        <v>0</v>
      </c>
      <c r="Q238" s="46"/>
    </row>
    <row r="239" spans="1:17" s="22" customFormat="1" ht="24" customHeight="1" x14ac:dyDescent="0.35">
      <c r="A239" s="20">
        <f t="shared" si="11"/>
        <v>235</v>
      </c>
      <c r="B239" s="36" t="s">
        <v>659</v>
      </c>
      <c r="C239" s="36" t="s">
        <v>16</v>
      </c>
      <c r="D239" s="37" t="s">
        <v>1087</v>
      </c>
      <c r="E239" s="40" t="s">
        <v>1011</v>
      </c>
      <c r="F239" s="20">
        <v>7</v>
      </c>
      <c r="G239" s="42"/>
      <c r="H239" s="41">
        <v>0</v>
      </c>
      <c r="I239" s="41">
        <v>0</v>
      </c>
      <c r="J239" s="41">
        <v>0</v>
      </c>
      <c r="K239" s="41">
        <v>0</v>
      </c>
      <c r="L239" s="41">
        <v>0</v>
      </c>
      <c r="M239" s="42"/>
      <c r="N239" s="20">
        <f>SUM(LARGE(H239:L239,{1,2,3}))</f>
        <v>0</v>
      </c>
      <c r="O239" s="21">
        <f t="shared" si="9"/>
        <v>1.5</v>
      </c>
      <c r="P239" s="21">
        <f t="shared" si="10"/>
        <v>0</v>
      </c>
      <c r="Q239" s="46"/>
    </row>
    <row r="240" spans="1:17" s="22" customFormat="1" ht="24" customHeight="1" x14ac:dyDescent="0.35">
      <c r="A240" s="20">
        <f t="shared" si="11"/>
        <v>236</v>
      </c>
      <c r="B240" s="36" t="s">
        <v>962</v>
      </c>
      <c r="C240" s="36" t="s">
        <v>38</v>
      </c>
      <c r="D240" s="37" t="s">
        <v>1087</v>
      </c>
      <c r="E240" s="40" t="s">
        <v>935</v>
      </c>
      <c r="F240" s="20">
        <v>6</v>
      </c>
      <c r="G240" s="42"/>
      <c r="H240" s="41">
        <v>0</v>
      </c>
      <c r="I240" s="41">
        <v>0</v>
      </c>
      <c r="J240" s="41">
        <v>0</v>
      </c>
      <c r="K240" s="41">
        <v>0</v>
      </c>
      <c r="L240" s="41">
        <v>0</v>
      </c>
      <c r="M240" s="42"/>
      <c r="N240" s="20">
        <f>SUM(LARGE(H240:L240,{1,2,3}))</f>
        <v>0</v>
      </c>
      <c r="O240" s="21">
        <f t="shared" si="9"/>
        <v>2</v>
      </c>
      <c r="P240" s="21">
        <f t="shared" si="10"/>
        <v>0</v>
      </c>
      <c r="Q240" s="46"/>
    </row>
    <row r="241" spans="1:17" s="22" customFormat="1" ht="24" customHeight="1" x14ac:dyDescent="0.35">
      <c r="A241" s="20">
        <f t="shared" si="11"/>
        <v>237</v>
      </c>
      <c r="B241" s="36" t="s">
        <v>964</v>
      </c>
      <c r="C241" s="36" t="s">
        <v>123</v>
      </c>
      <c r="D241" s="37" t="s">
        <v>1087</v>
      </c>
      <c r="E241" s="40" t="s">
        <v>965</v>
      </c>
      <c r="F241" s="20">
        <v>7</v>
      </c>
      <c r="G241" s="42"/>
      <c r="H241" s="41">
        <v>0</v>
      </c>
      <c r="I241" s="41">
        <v>0</v>
      </c>
      <c r="J241" s="41">
        <v>0</v>
      </c>
      <c r="K241" s="41">
        <v>0</v>
      </c>
      <c r="L241" s="41">
        <v>0</v>
      </c>
      <c r="M241" s="42"/>
      <c r="N241" s="20">
        <f>SUM(LARGE(H241:L241,{1,2,3}))</f>
        <v>0</v>
      </c>
      <c r="O241" s="21">
        <f t="shared" si="9"/>
        <v>1.5</v>
      </c>
      <c r="P241" s="21">
        <f t="shared" si="10"/>
        <v>0</v>
      </c>
      <c r="Q241" s="46"/>
    </row>
    <row r="242" spans="1:17" s="22" customFormat="1" ht="24" customHeight="1" x14ac:dyDescent="0.35">
      <c r="A242" s="20">
        <f t="shared" si="11"/>
        <v>238</v>
      </c>
      <c r="B242" s="36" t="s">
        <v>966</v>
      </c>
      <c r="C242" s="36" t="s">
        <v>147</v>
      </c>
      <c r="D242" s="37" t="s">
        <v>1087</v>
      </c>
      <c r="E242" s="36" t="s">
        <v>920</v>
      </c>
      <c r="F242" s="38">
        <v>8</v>
      </c>
      <c r="G242" s="39"/>
      <c r="H242" s="20">
        <v>0</v>
      </c>
      <c r="I242" s="20">
        <v>0</v>
      </c>
      <c r="J242" s="20">
        <v>0</v>
      </c>
      <c r="K242" s="20">
        <v>0</v>
      </c>
      <c r="L242" s="20">
        <v>0</v>
      </c>
      <c r="M242" s="39"/>
      <c r="N242" s="20">
        <f>SUM(LARGE(H242:L242,{1,2,3}))</f>
        <v>0</v>
      </c>
      <c r="O242" s="21">
        <f t="shared" si="9"/>
        <v>1.3333333333333333</v>
      </c>
      <c r="P242" s="21">
        <f t="shared" si="10"/>
        <v>0</v>
      </c>
      <c r="Q242" s="46"/>
    </row>
    <row r="243" spans="1:17" s="22" customFormat="1" ht="24" customHeight="1" x14ac:dyDescent="0.35">
      <c r="A243" s="20">
        <f t="shared" si="11"/>
        <v>239</v>
      </c>
      <c r="B243" s="36" t="s">
        <v>1012</v>
      </c>
      <c r="C243" s="36" t="s">
        <v>19</v>
      </c>
      <c r="D243" s="37" t="s">
        <v>1087</v>
      </c>
      <c r="E243" s="36" t="s">
        <v>1006</v>
      </c>
      <c r="F243" s="20">
        <v>9</v>
      </c>
      <c r="G243" s="42"/>
      <c r="H243" s="41">
        <v>0</v>
      </c>
      <c r="I243" s="41">
        <v>0</v>
      </c>
      <c r="J243" s="41">
        <v>0</v>
      </c>
      <c r="K243" s="41">
        <v>0</v>
      </c>
      <c r="L243" s="41">
        <v>0</v>
      </c>
      <c r="M243" s="42"/>
      <c r="N243" s="20">
        <f>SUM(LARGE(H243:L243,{1,2,3}))</f>
        <v>0</v>
      </c>
      <c r="O243" s="21">
        <f t="shared" si="9"/>
        <v>1</v>
      </c>
      <c r="P243" s="21">
        <f t="shared" si="10"/>
        <v>0</v>
      </c>
      <c r="Q243" s="46"/>
    </row>
    <row r="244" spans="1:17" s="22" customFormat="1" ht="24" customHeight="1" x14ac:dyDescent="0.35">
      <c r="A244" s="20">
        <f t="shared" si="11"/>
        <v>240</v>
      </c>
      <c r="B244" s="36" t="s">
        <v>1013</v>
      </c>
      <c r="C244" s="36" t="s">
        <v>212</v>
      </c>
      <c r="D244" s="37" t="s">
        <v>1087</v>
      </c>
      <c r="E244" s="40" t="s">
        <v>1006</v>
      </c>
      <c r="F244" s="20">
        <v>8</v>
      </c>
      <c r="G244" s="39"/>
      <c r="H244" s="41">
        <v>0</v>
      </c>
      <c r="I244" s="41">
        <v>0</v>
      </c>
      <c r="J244" s="41">
        <v>0</v>
      </c>
      <c r="K244" s="41">
        <v>0</v>
      </c>
      <c r="L244" s="41">
        <v>0</v>
      </c>
      <c r="M244" s="42"/>
      <c r="N244" s="20">
        <f>SUM(LARGE(H244:L244,{1,2,3}))</f>
        <v>0</v>
      </c>
      <c r="O244" s="21">
        <f t="shared" si="9"/>
        <v>1.3333333333333333</v>
      </c>
      <c r="P244" s="21">
        <f t="shared" si="10"/>
        <v>0</v>
      </c>
      <c r="Q244" s="46"/>
    </row>
    <row r="245" spans="1:17" s="22" customFormat="1" ht="24" customHeight="1" x14ac:dyDescent="0.35">
      <c r="A245" s="20">
        <f t="shared" si="11"/>
        <v>241</v>
      </c>
      <c r="B245" s="36" t="s">
        <v>1016</v>
      </c>
      <c r="C245" s="36" t="s">
        <v>12</v>
      </c>
      <c r="D245" s="37" t="s">
        <v>1087</v>
      </c>
      <c r="E245" s="40" t="s">
        <v>994</v>
      </c>
      <c r="F245" s="20">
        <v>8</v>
      </c>
      <c r="G245" s="42"/>
      <c r="H245" s="41">
        <v>0</v>
      </c>
      <c r="I245" s="41">
        <v>0</v>
      </c>
      <c r="J245" s="41">
        <v>0</v>
      </c>
      <c r="K245" s="41">
        <v>0</v>
      </c>
      <c r="L245" s="41">
        <v>0</v>
      </c>
      <c r="M245" s="42"/>
      <c r="N245" s="20">
        <f>SUM(LARGE(H245:L245,{1,2,3}))</f>
        <v>0</v>
      </c>
      <c r="O245" s="21">
        <f t="shared" si="9"/>
        <v>1.3333333333333333</v>
      </c>
      <c r="P245" s="21">
        <f t="shared" si="10"/>
        <v>0</v>
      </c>
      <c r="Q245" s="46"/>
    </row>
    <row r="246" spans="1:17" s="22" customFormat="1" ht="24" customHeight="1" x14ac:dyDescent="0.35">
      <c r="A246" s="20">
        <f t="shared" si="11"/>
        <v>242</v>
      </c>
      <c r="B246" s="36" t="s">
        <v>974</v>
      </c>
      <c r="C246" s="36" t="s">
        <v>212</v>
      </c>
      <c r="D246" s="37" t="s">
        <v>1087</v>
      </c>
      <c r="E246" s="40" t="s">
        <v>918</v>
      </c>
      <c r="F246" s="20">
        <v>9</v>
      </c>
      <c r="G246" s="42"/>
      <c r="H246" s="41">
        <v>0</v>
      </c>
      <c r="I246" s="41">
        <v>0</v>
      </c>
      <c r="J246" s="41">
        <v>0</v>
      </c>
      <c r="K246" s="41">
        <v>0</v>
      </c>
      <c r="L246" s="41">
        <v>0</v>
      </c>
      <c r="M246" s="42"/>
      <c r="N246" s="20">
        <f>SUM(LARGE(H246:L246,{1,2,3}))</f>
        <v>0</v>
      </c>
      <c r="O246" s="21">
        <f t="shared" si="9"/>
        <v>1</v>
      </c>
      <c r="P246" s="21">
        <f t="shared" si="10"/>
        <v>0</v>
      </c>
      <c r="Q246" s="46"/>
    </row>
    <row r="247" spans="1:17" s="22" customFormat="1" ht="24" customHeight="1" x14ac:dyDescent="0.35">
      <c r="A247" s="20">
        <f t="shared" si="11"/>
        <v>243</v>
      </c>
      <c r="B247" s="36" t="s">
        <v>977</v>
      </c>
      <c r="C247" s="36" t="s">
        <v>978</v>
      </c>
      <c r="D247" s="37" t="s">
        <v>1087</v>
      </c>
      <c r="E247" s="40" t="s">
        <v>979</v>
      </c>
      <c r="F247" s="20">
        <v>7</v>
      </c>
      <c r="G247" s="42"/>
      <c r="H247" s="41">
        <v>0</v>
      </c>
      <c r="I247" s="41">
        <v>0</v>
      </c>
      <c r="J247" s="41">
        <v>0</v>
      </c>
      <c r="K247" s="41">
        <v>0</v>
      </c>
      <c r="L247" s="41">
        <v>0</v>
      </c>
      <c r="M247" s="42"/>
      <c r="N247" s="20">
        <f>SUM(LARGE(H247:L247,{1,2,3}))</f>
        <v>0</v>
      </c>
      <c r="O247" s="21">
        <f t="shared" si="9"/>
        <v>1.5</v>
      </c>
      <c r="P247" s="21">
        <f t="shared" si="10"/>
        <v>0</v>
      </c>
      <c r="Q247" s="46"/>
    </row>
    <row r="248" spans="1:17" s="22" customFormat="1" ht="24" customHeight="1" x14ac:dyDescent="0.35">
      <c r="A248" s="20">
        <f t="shared" si="11"/>
        <v>244</v>
      </c>
      <c r="B248" s="36" t="s">
        <v>295</v>
      </c>
      <c r="C248" s="36" t="s">
        <v>41</v>
      </c>
      <c r="D248" s="37" t="s">
        <v>296</v>
      </c>
      <c r="E248" s="40" t="s">
        <v>297</v>
      </c>
      <c r="F248" s="20">
        <v>8</v>
      </c>
      <c r="G248" s="42"/>
      <c r="H248" s="41">
        <v>0</v>
      </c>
      <c r="I248" s="41">
        <v>0</v>
      </c>
      <c r="J248" s="41">
        <v>0</v>
      </c>
      <c r="K248" s="41">
        <v>0</v>
      </c>
      <c r="L248" s="41">
        <v>0</v>
      </c>
      <c r="M248" s="42"/>
      <c r="N248" s="20">
        <f>SUM(LARGE(H248:L248,{1,2,3}))</f>
        <v>0</v>
      </c>
      <c r="O248" s="21">
        <f t="shared" si="9"/>
        <v>1.3333333333333333</v>
      </c>
      <c r="P248" s="21">
        <f t="shared" si="10"/>
        <v>0</v>
      </c>
      <c r="Q248" s="46"/>
    </row>
    <row r="249" spans="1:17" s="22" customFormat="1" ht="24" customHeight="1" x14ac:dyDescent="0.35">
      <c r="A249" s="20">
        <f t="shared" si="11"/>
        <v>245</v>
      </c>
      <c r="B249" s="44" t="s">
        <v>298</v>
      </c>
      <c r="C249" s="44" t="s">
        <v>299</v>
      </c>
      <c r="D249" s="43" t="s">
        <v>296</v>
      </c>
      <c r="E249" s="44" t="s">
        <v>300</v>
      </c>
      <c r="F249" s="20">
        <v>8</v>
      </c>
      <c r="G249" s="42"/>
      <c r="H249" s="41">
        <v>0</v>
      </c>
      <c r="I249" s="41">
        <v>0</v>
      </c>
      <c r="J249" s="41">
        <v>0</v>
      </c>
      <c r="K249" s="41">
        <v>0</v>
      </c>
      <c r="L249" s="41">
        <v>0</v>
      </c>
      <c r="M249" s="42"/>
      <c r="N249" s="20">
        <f>SUM(LARGE(H249:L249,{1,2,3}))</f>
        <v>0</v>
      </c>
      <c r="O249" s="21">
        <f t="shared" si="9"/>
        <v>1.3333333333333333</v>
      </c>
      <c r="P249" s="21">
        <f t="shared" si="10"/>
        <v>0</v>
      </c>
      <c r="Q249" s="46"/>
    </row>
    <row r="250" spans="1:17" s="22" customFormat="1" ht="24" customHeight="1" x14ac:dyDescent="0.35">
      <c r="A250" s="20">
        <f t="shared" si="11"/>
        <v>246</v>
      </c>
      <c r="B250" s="36" t="s">
        <v>303</v>
      </c>
      <c r="C250" s="36" t="s">
        <v>153</v>
      </c>
      <c r="D250" s="37" t="s">
        <v>296</v>
      </c>
      <c r="E250" s="40" t="s">
        <v>304</v>
      </c>
      <c r="F250" s="20">
        <v>9</v>
      </c>
      <c r="G250" s="42"/>
      <c r="H250" s="41">
        <v>0</v>
      </c>
      <c r="I250" s="41">
        <v>0</v>
      </c>
      <c r="J250" s="41">
        <v>0</v>
      </c>
      <c r="K250" s="41">
        <v>0</v>
      </c>
      <c r="L250" s="41">
        <v>0</v>
      </c>
      <c r="M250" s="42"/>
      <c r="N250" s="20">
        <f>SUM(LARGE(H250:L250,{1,2,3}))</f>
        <v>0</v>
      </c>
      <c r="O250" s="21">
        <f t="shared" si="9"/>
        <v>1</v>
      </c>
      <c r="P250" s="21">
        <f t="shared" si="10"/>
        <v>0</v>
      </c>
      <c r="Q250" s="46"/>
    </row>
    <row r="251" spans="1:17" s="22" customFormat="1" ht="24" customHeight="1" x14ac:dyDescent="0.35">
      <c r="A251" s="20">
        <f t="shared" si="11"/>
        <v>247</v>
      </c>
      <c r="B251" s="36" t="s">
        <v>305</v>
      </c>
      <c r="C251" s="36" t="s">
        <v>142</v>
      </c>
      <c r="D251" s="37" t="s">
        <v>296</v>
      </c>
      <c r="E251" s="40" t="s">
        <v>297</v>
      </c>
      <c r="F251" s="20">
        <v>9</v>
      </c>
      <c r="G251" s="42"/>
      <c r="H251" s="41">
        <v>0</v>
      </c>
      <c r="I251" s="41">
        <v>0</v>
      </c>
      <c r="J251" s="41">
        <v>0</v>
      </c>
      <c r="K251" s="41">
        <v>0</v>
      </c>
      <c r="L251" s="41">
        <v>0</v>
      </c>
      <c r="M251" s="42"/>
      <c r="N251" s="20">
        <f>SUM(LARGE(H251:L251,{1,2,3}))</f>
        <v>0</v>
      </c>
      <c r="O251" s="21">
        <f t="shared" si="9"/>
        <v>1</v>
      </c>
      <c r="P251" s="21">
        <f t="shared" si="10"/>
        <v>0</v>
      </c>
      <c r="Q251" s="46"/>
    </row>
    <row r="252" spans="1:17" s="22" customFormat="1" ht="24" customHeight="1" x14ac:dyDescent="0.35">
      <c r="A252" s="20">
        <f t="shared" si="11"/>
        <v>248</v>
      </c>
      <c r="B252" s="36" t="s">
        <v>306</v>
      </c>
      <c r="C252" s="36" t="s">
        <v>307</v>
      </c>
      <c r="D252" s="37" t="s">
        <v>296</v>
      </c>
      <c r="E252" s="40" t="s">
        <v>302</v>
      </c>
      <c r="F252" s="20">
        <v>8</v>
      </c>
      <c r="G252" s="42"/>
      <c r="H252" s="41">
        <v>0</v>
      </c>
      <c r="I252" s="41">
        <v>0</v>
      </c>
      <c r="J252" s="41">
        <v>0</v>
      </c>
      <c r="K252" s="41">
        <v>0</v>
      </c>
      <c r="L252" s="41">
        <v>0</v>
      </c>
      <c r="M252" s="42"/>
      <c r="N252" s="20">
        <f>SUM(LARGE(H252:L252,{1,2,3}))</f>
        <v>0</v>
      </c>
      <c r="O252" s="21">
        <f t="shared" si="9"/>
        <v>1.3333333333333333</v>
      </c>
      <c r="P252" s="21">
        <f t="shared" si="10"/>
        <v>0</v>
      </c>
      <c r="Q252" s="46"/>
    </row>
    <row r="253" spans="1:17" s="22" customFormat="1" ht="24" customHeight="1" x14ac:dyDescent="0.35">
      <c r="A253" s="20">
        <f t="shared" si="11"/>
        <v>249</v>
      </c>
      <c r="B253" s="36" t="s">
        <v>308</v>
      </c>
      <c r="C253" s="36" t="s">
        <v>44</v>
      </c>
      <c r="D253" s="37" t="s">
        <v>296</v>
      </c>
      <c r="E253" s="40" t="s">
        <v>297</v>
      </c>
      <c r="F253" s="20">
        <v>9</v>
      </c>
      <c r="G253" s="42"/>
      <c r="H253" s="41">
        <v>0</v>
      </c>
      <c r="I253" s="41">
        <v>0</v>
      </c>
      <c r="J253" s="41">
        <v>0</v>
      </c>
      <c r="K253" s="41">
        <v>0</v>
      </c>
      <c r="L253" s="41">
        <v>0</v>
      </c>
      <c r="M253" s="42"/>
      <c r="N253" s="20">
        <f>SUM(LARGE(H253:L253,{1,2,3}))</f>
        <v>0</v>
      </c>
      <c r="O253" s="21">
        <f t="shared" si="9"/>
        <v>1</v>
      </c>
      <c r="P253" s="21">
        <f t="shared" si="10"/>
        <v>0</v>
      </c>
      <c r="Q253" s="46"/>
    </row>
    <row r="254" spans="1:17" s="22" customFormat="1" ht="24" customHeight="1" x14ac:dyDescent="0.35">
      <c r="A254" s="20">
        <f t="shared" si="11"/>
        <v>250</v>
      </c>
      <c r="B254" s="36" t="s">
        <v>309</v>
      </c>
      <c r="C254" s="36" t="s">
        <v>127</v>
      </c>
      <c r="D254" s="37" t="s">
        <v>296</v>
      </c>
      <c r="E254" s="40" t="s">
        <v>297</v>
      </c>
      <c r="F254" s="20">
        <v>9</v>
      </c>
      <c r="G254" s="42"/>
      <c r="H254" s="41">
        <v>0</v>
      </c>
      <c r="I254" s="41">
        <v>0</v>
      </c>
      <c r="J254" s="41">
        <v>0</v>
      </c>
      <c r="K254" s="41">
        <v>0</v>
      </c>
      <c r="L254" s="41">
        <v>0</v>
      </c>
      <c r="M254" s="42"/>
      <c r="N254" s="20">
        <f>SUM(LARGE(H254:L254,{1,2,3}))</f>
        <v>0</v>
      </c>
      <c r="O254" s="21">
        <f t="shared" si="9"/>
        <v>1</v>
      </c>
      <c r="P254" s="21">
        <f t="shared" si="10"/>
        <v>0</v>
      </c>
      <c r="Q254" s="46"/>
    </row>
    <row r="255" spans="1:17" s="22" customFormat="1" ht="24" customHeight="1" x14ac:dyDescent="0.35">
      <c r="A255" s="20">
        <f t="shared" si="11"/>
        <v>251</v>
      </c>
      <c r="B255" s="36" t="s">
        <v>310</v>
      </c>
      <c r="C255" s="36" t="s">
        <v>311</v>
      </c>
      <c r="D255" s="36" t="s">
        <v>296</v>
      </c>
      <c r="E255" s="36" t="s">
        <v>302</v>
      </c>
      <c r="F255" s="38">
        <v>8</v>
      </c>
      <c r="G255" s="39"/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39"/>
      <c r="N255" s="20">
        <f>SUM(LARGE(H255:L255,{1,2,3}))</f>
        <v>0</v>
      </c>
      <c r="O255" s="21">
        <f t="shared" si="9"/>
        <v>1.3333333333333333</v>
      </c>
      <c r="P255" s="21">
        <f t="shared" si="10"/>
        <v>0</v>
      </c>
      <c r="Q255" s="46"/>
    </row>
    <row r="256" spans="1:17" s="22" customFormat="1" ht="24" customHeight="1" x14ac:dyDescent="0.35">
      <c r="A256" s="20">
        <f t="shared" si="11"/>
        <v>252</v>
      </c>
      <c r="B256" s="36" t="s">
        <v>313</v>
      </c>
      <c r="C256" s="36" t="s">
        <v>238</v>
      </c>
      <c r="D256" s="37" t="s">
        <v>296</v>
      </c>
      <c r="E256" s="40" t="s">
        <v>297</v>
      </c>
      <c r="F256" s="20">
        <v>9</v>
      </c>
      <c r="G256" s="42"/>
      <c r="H256" s="41">
        <v>0</v>
      </c>
      <c r="I256" s="41">
        <v>0</v>
      </c>
      <c r="J256" s="41">
        <v>0</v>
      </c>
      <c r="K256" s="41">
        <v>0</v>
      </c>
      <c r="L256" s="41">
        <v>0</v>
      </c>
      <c r="M256" s="42"/>
      <c r="N256" s="20">
        <f>SUM(LARGE(H256:L256,{1,2,3}))</f>
        <v>0</v>
      </c>
      <c r="O256" s="21">
        <f t="shared" si="9"/>
        <v>1</v>
      </c>
      <c r="P256" s="21">
        <f t="shared" si="10"/>
        <v>0</v>
      </c>
      <c r="Q256" s="46"/>
    </row>
    <row r="257" spans="1:17" s="22" customFormat="1" ht="24" customHeight="1" x14ac:dyDescent="0.35">
      <c r="A257" s="20">
        <f t="shared" si="11"/>
        <v>253</v>
      </c>
      <c r="B257" s="36" t="s">
        <v>314</v>
      </c>
      <c r="C257" s="36" t="s">
        <v>145</v>
      </c>
      <c r="D257" s="37" t="s">
        <v>296</v>
      </c>
      <c r="E257" s="40" t="s">
        <v>304</v>
      </c>
      <c r="F257" s="20">
        <v>9</v>
      </c>
      <c r="G257" s="42"/>
      <c r="H257" s="41">
        <v>0</v>
      </c>
      <c r="I257" s="41">
        <v>0</v>
      </c>
      <c r="J257" s="41">
        <v>0</v>
      </c>
      <c r="K257" s="41">
        <v>0</v>
      </c>
      <c r="L257" s="41">
        <v>0</v>
      </c>
      <c r="M257" s="42"/>
      <c r="N257" s="20">
        <f>SUM(LARGE(H257:L257,{1,2,3}))</f>
        <v>0</v>
      </c>
      <c r="O257" s="21">
        <f t="shared" si="9"/>
        <v>1</v>
      </c>
      <c r="P257" s="21">
        <f t="shared" si="10"/>
        <v>0</v>
      </c>
      <c r="Q257" s="46"/>
    </row>
    <row r="258" spans="1:17" s="22" customFormat="1" ht="24" customHeight="1" x14ac:dyDescent="0.35">
      <c r="A258" s="20">
        <f t="shared" si="11"/>
        <v>254</v>
      </c>
      <c r="B258" s="44" t="s">
        <v>315</v>
      </c>
      <c r="C258" s="44" t="s">
        <v>136</v>
      </c>
      <c r="D258" s="43" t="s">
        <v>296</v>
      </c>
      <c r="E258" s="44" t="s">
        <v>302</v>
      </c>
      <c r="F258" s="20">
        <v>9</v>
      </c>
      <c r="G258" s="42"/>
      <c r="H258" s="41">
        <v>0</v>
      </c>
      <c r="I258" s="41">
        <v>0</v>
      </c>
      <c r="J258" s="41">
        <v>0</v>
      </c>
      <c r="K258" s="41">
        <v>0</v>
      </c>
      <c r="L258" s="41">
        <v>0</v>
      </c>
      <c r="M258" s="42"/>
      <c r="N258" s="20">
        <f>SUM(LARGE(H258:L258,{1,2,3}))</f>
        <v>0</v>
      </c>
      <c r="O258" s="21">
        <f t="shared" si="9"/>
        <v>1</v>
      </c>
      <c r="P258" s="21">
        <f t="shared" si="10"/>
        <v>0</v>
      </c>
      <c r="Q258" s="46"/>
    </row>
    <row r="259" spans="1:17" s="22" customFormat="1" ht="24" customHeight="1" x14ac:dyDescent="0.35">
      <c r="A259" s="20">
        <f t="shared" si="11"/>
        <v>255</v>
      </c>
      <c r="B259" s="36" t="s">
        <v>316</v>
      </c>
      <c r="C259" s="36" t="s">
        <v>16</v>
      </c>
      <c r="D259" s="37" t="s">
        <v>296</v>
      </c>
      <c r="E259" s="40" t="s">
        <v>302</v>
      </c>
      <c r="F259" s="20">
        <v>8</v>
      </c>
      <c r="G259" s="42"/>
      <c r="H259" s="41">
        <v>0</v>
      </c>
      <c r="I259" s="41">
        <v>0</v>
      </c>
      <c r="J259" s="41">
        <v>0</v>
      </c>
      <c r="K259" s="41">
        <v>0</v>
      </c>
      <c r="L259" s="41">
        <v>0</v>
      </c>
      <c r="M259" s="42"/>
      <c r="N259" s="20">
        <f>SUM(LARGE(H259:L259,{1,2,3}))</f>
        <v>0</v>
      </c>
      <c r="O259" s="21">
        <f t="shared" si="9"/>
        <v>1.3333333333333333</v>
      </c>
      <c r="P259" s="21">
        <f t="shared" si="10"/>
        <v>0</v>
      </c>
      <c r="Q259" s="46"/>
    </row>
    <row r="260" spans="1:17" s="22" customFormat="1" ht="24" customHeight="1" x14ac:dyDescent="0.35">
      <c r="A260" s="20">
        <f t="shared" si="11"/>
        <v>256</v>
      </c>
      <c r="B260" s="36" t="s">
        <v>318</v>
      </c>
      <c r="C260" s="36" t="s">
        <v>319</v>
      </c>
      <c r="D260" s="43" t="s">
        <v>296</v>
      </c>
      <c r="E260" s="36" t="s">
        <v>297</v>
      </c>
      <c r="F260" s="20">
        <v>8</v>
      </c>
      <c r="G260" s="42"/>
      <c r="H260" s="41">
        <v>0</v>
      </c>
      <c r="I260" s="41">
        <v>0</v>
      </c>
      <c r="J260" s="41">
        <v>0</v>
      </c>
      <c r="K260" s="41">
        <v>0</v>
      </c>
      <c r="L260" s="41">
        <v>0</v>
      </c>
      <c r="M260" s="42"/>
      <c r="N260" s="20">
        <f>SUM(LARGE(H260:L260,{1,2,3}))</f>
        <v>0</v>
      </c>
      <c r="O260" s="21">
        <f t="shared" si="9"/>
        <v>1.3333333333333333</v>
      </c>
      <c r="P260" s="21">
        <f t="shared" si="10"/>
        <v>0</v>
      </c>
      <c r="Q260" s="46"/>
    </row>
    <row r="261" spans="1:17" s="22" customFormat="1" ht="24" customHeight="1" x14ac:dyDescent="0.35">
      <c r="A261" s="20">
        <f t="shared" si="11"/>
        <v>257</v>
      </c>
      <c r="B261" s="36" t="s">
        <v>325</v>
      </c>
      <c r="C261" s="36" t="s">
        <v>326</v>
      </c>
      <c r="D261" s="36" t="s">
        <v>296</v>
      </c>
      <c r="E261" s="36" t="s">
        <v>297</v>
      </c>
      <c r="F261" s="38">
        <v>8</v>
      </c>
      <c r="G261" s="39"/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39"/>
      <c r="N261" s="20">
        <f>SUM(LARGE(H261:L261,{1,2,3}))</f>
        <v>0</v>
      </c>
      <c r="O261" s="21">
        <f t="shared" ref="O261:O324" si="12">_xlfn.SWITCH(F261,9,1,8,4/3,7,1.5,6,2,5,2,4,2,3,2,2,2,1,2,0)</f>
        <v>1.3333333333333333</v>
      </c>
      <c r="P261" s="21">
        <f t="shared" ref="P261:P324" si="13">N261*O261</f>
        <v>0</v>
      </c>
      <c r="Q261" s="46"/>
    </row>
    <row r="262" spans="1:17" s="22" customFormat="1" ht="24" customHeight="1" x14ac:dyDescent="0.35">
      <c r="A262" s="20">
        <f t="shared" si="11"/>
        <v>258</v>
      </c>
      <c r="B262" s="36" t="s">
        <v>327</v>
      </c>
      <c r="C262" s="36" t="s">
        <v>31</v>
      </c>
      <c r="D262" s="37" t="s">
        <v>296</v>
      </c>
      <c r="E262" s="40" t="s">
        <v>302</v>
      </c>
      <c r="F262" s="20">
        <v>8</v>
      </c>
      <c r="G262" s="42"/>
      <c r="H262" s="41">
        <v>0</v>
      </c>
      <c r="I262" s="41">
        <v>0</v>
      </c>
      <c r="J262" s="41">
        <v>0</v>
      </c>
      <c r="K262" s="41">
        <v>0</v>
      </c>
      <c r="L262" s="41">
        <v>0</v>
      </c>
      <c r="M262" s="42"/>
      <c r="N262" s="20">
        <f>SUM(LARGE(H262:L262,{1,2,3}))</f>
        <v>0</v>
      </c>
      <c r="O262" s="21">
        <f t="shared" si="12"/>
        <v>1.3333333333333333</v>
      </c>
      <c r="P262" s="21">
        <f t="shared" si="13"/>
        <v>0</v>
      </c>
      <c r="Q262" s="46"/>
    </row>
    <row r="263" spans="1:17" s="22" customFormat="1" ht="24" customHeight="1" x14ac:dyDescent="0.35">
      <c r="A263" s="20">
        <f t="shared" ref="A263:A326" si="14">A262+1</f>
        <v>259</v>
      </c>
      <c r="B263" s="36" t="s">
        <v>330</v>
      </c>
      <c r="C263" s="36" t="s">
        <v>29</v>
      </c>
      <c r="D263" s="37" t="s">
        <v>296</v>
      </c>
      <c r="E263" s="40" t="s">
        <v>297</v>
      </c>
      <c r="F263" s="20">
        <v>8</v>
      </c>
      <c r="G263" s="42"/>
      <c r="H263" s="41">
        <v>0</v>
      </c>
      <c r="I263" s="41">
        <v>0</v>
      </c>
      <c r="J263" s="41">
        <v>0</v>
      </c>
      <c r="K263" s="41">
        <v>0</v>
      </c>
      <c r="L263" s="41">
        <v>0</v>
      </c>
      <c r="M263" s="42"/>
      <c r="N263" s="20">
        <f>SUM(LARGE(H263:L263,{1,2,3}))</f>
        <v>0</v>
      </c>
      <c r="O263" s="21">
        <f t="shared" si="12"/>
        <v>1.3333333333333333</v>
      </c>
      <c r="P263" s="21">
        <f t="shared" si="13"/>
        <v>0</v>
      </c>
      <c r="Q263" s="46"/>
    </row>
    <row r="264" spans="1:17" s="22" customFormat="1" ht="24" customHeight="1" x14ac:dyDescent="0.35">
      <c r="A264" s="20">
        <f t="shared" si="14"/>
        <v>260</v>
      </c>
      <c r="B264" s="36" t="s">
        <v>331</v>
      </c>
      <c r="C264" s="36" t="s">
        <v>193</v>
      </c>
      <c r="D264" s="43" t="s">
        <v>296</v>
      </c>
      <c r="E264" s="36" t="s">
        <v>304</v>
      </c>
      <c r="F264" s="20">
        <v>9</v>
      </c>
      <c r="G264" s="42"/>
      <c r="H264" s="41">
        <v>0</v>
      </c>
      <c r="I264" s="41">
        <v>0</v>
      </c>
      <c r="J264" s="41">
        <v>0</v>
      </c>
      <c r="K264" s="41">
        <v>0</v>
      </c>
      <c r="L264" s="41">
        <v>0</v>
      </c>
      <c r="M264" s="42"/>
      <c r="N264" s="20">
        <f>SUM(LARGE(H264:L264,{1,2,3}))</f>
        <v>0</v>
      </c>
      <c r="O264" s="21">
        <f t="shared" si="12"/>
        <v>1</v>
      </c>
      <c r="P264" s="21">
        <f t="shared" si="13"/>
        <v>0</v>
      </c>
      <c r="Q264" s="46"/>
    </row>
    <row r="265" spans="1:17" s="22" customFormat="1" ht="24" customHeight="1" x14ac:dyDescent="0.35">
      <c r="A265" s="20">
        <f t="shared" si="14"/>
        <v>261</v>
      </c>
      <c r="B265" s="36" t="s">
        <v>334</v>
      </c>
      <c r="C265" s="36" t="s">
        <v>96</v>
      </c>
      <c r="D265" s="37" t="s">
        <v>335</v>
      </c>
      <c r="E265" s="40" t="s">
        <v>336</v>
      </c>
      <c r="F265" s="20">
        <v>9</v>
      </c>
      <c r="G265" s="42"/>
      <c r="H265" s="41">
        <v>0</v>
      </c>
      <c r="I265" s="41">
        <v>0</v>
      </c>
      <c r="J265" s="41">
        <v>0</v>
      </c>
      <c r="K265" s="41">
        <v>0</v>
      </c>
      <c r="L265" s="41">
        <v>0</v>
      </c>
      <c r="M265" s="42"/>
      <c r="N265" s="20">
        <f>SUM(LARGE(H265:L265,{1,2,3}))</f>
        <v>0</v>
      </c>
      <c r="O265" s="21">
        <f t="shared" si="12"/>
        <v>1</v>
      </c>
      <c r="P265" s="21">
        <f t="shared" si="13"/>
        <v>0</v>
      </c>
      <c r="Q265" s="46"/>
    </row>
    <row r="266" spans="1:17" s="22" customFormat="1" ht="24" customHeight="1" x14ac:dyDescent="0.35">
      <c r="A266" s="20">
        <f t="shared" si="14"/>
        <v>262</v>
      </c>
      <c r="B266" s="36" t="s">
        <v>338</v>
      </c>
      <c r="C266" s="36" t="s">
        <v>339</v>
      </c>
      <c r="D266" s="37" t="s">
        <v>335</v>
      </c>
      <c r="E266" s="40" t="s">
        <v>336</v>
      </c>
      <c r="F266" s="20">
        <v>8</v>
      </c>
      <c r="G266" s="42"/>
      <c r="H266" s="41">
        <v>0</v>
      </c>
      <c r="I266" s="41">
        <v>0</v>
      </c>
      <c r="J266" s="41">
        <v>0</v>
      </c>
      <c r="K266" s="41">
        <v>0</v>
      </c>
      <c r="L266" s="41">
        <v>0</v>
      </c>
      <c r="M266" s="42"/>
      <c r="N266" s="20">
        <f>SUM(LARGE(H266:L266,{1,2,3}))</f>
        <v>0</v>
      </c>
      <c r="O266" s="21">
        <f t="shared" si="12"/>
        <v>1.3333333333333333</v>
      </c>
      <c r="P266" s="21">
        <f t="shared" si="13"/>
        <v>0</v>
      </c>
      <c r="Q266" s="46"/>
    </row>
    <row r="267" spans="1:17" s="22" customFormat="1" ht="24" customHeight="1" x14ac:dyDescent="0.35">
      <c r="A267" s="20">
        <f t="shared" si="14"/>
        <v>263</v>
      </c>
      <c r="B267" s="36" t="s">
        <v>340</v>
      </c>
      <c r="C267" s="36" t="s">
        <v>19</v>
      </c>
      <c r="D267" s="37" t="s">
        <v>335</v>
      </c>
      <c r="E267" s="40" t="s">
        <v>336</v>
      </c>
      <c r="F267" s="20">
        <v>8</v>
      </c>
      <c r="G267" s="42"/>
      <c r="H267" s="41">
        <v>0</v>
      </c>
      <c r="I267" s="41">
        <v>0</v>
      </c>
      <c r="J267" s="41">
        <v>0</v>
      </c>
      <c r="K267" s="41">
        <v>0</v>
      </c>
      <c r="L267" s="41">
        <v>0</v>
      </c>
      <c r="M267" s="42"/>
      <c r="N267" s="20">
        <f>SUM(LARGE(H267:L267,{1,2,3}))</f>
        <v>0</v>
      </c>
      <c r="O267" s="21">
        <f t="shared" si="12"/>
        <v>1.3333333333333333</v>
      </c>
      <c r="P267" s="21">
        <f t="shared" si="13"/>
        <v>0</v>
      </c>
      <c r="Q267" s="46"/>
    </row>
    <row r="268" spans="1:17" s="22" customFormat="1" ht="24" customHeight="1" x14ac:dyDescent="0.35">
      <c r="A268" s="20">
        <f t="shared" si="14"/>
        <v>264</v>
      </c>
      <c r="B268" s="36" t="s">
        <v>341</v>
      </c>
      <c r="C268" s="36" t="s">
        <v>342</v>
      </c>
      <c r="D268" s="36" t="s">
        <v>335</v>
      </c>
      <c r="E268" s="36" t="s">
        <v>336</v>
      </c>
      <c r="F268" s="38">
        <v>9</v>
      </c>
      <c r="G268" s="39"/>
      <c r="H268" s="20">
        <v>0</v>
      </c>
      <c r="I268" s="20">
        <v>0</v>
      </c>
      <c r="J268" s="20">
        <v>0</v>
      </c>
      <c r="K268" s="20">
        <v>0</v>
      </c>
      <c r="L268" s="20">
        <v>0</v>
      </c>
      <c r="M268" s="39"/>
      <c r="N268" s="20">
        <f>SUM(LARGE(H268:L268,{1,2,3}))</f>
        <v>0</v>
      </c>
      <c r="O268" s="21">
        <f t="shared" si="12"/>
        <v>1</v>
      </c>
      <c r="P268" s="21">
        <f t="shared" si="13"/>
        <v>0</v>
      </c>
      <c r="Q268" s="46"/>
    </row>
    <row r="269" spans="1:17" s="22" customFormat="1" ht="24" customHeight="1" x14ac:dyDescent="0.35">
      <c r="A269" s="20">
        <f t="shared" si="14"/>
        <v>265</v>
      </c>
      <c r="B269" s="36" t="s">
        <v>343</v>
      </c>
      <c r="C269" s="36" t="s">
        <v>106</v>
      </c>
      <c r="D269" s="37" t="s">
        <v>335</v>
      </c>
      <c r="E269" s="40" t="s">
        <v>336</v>
      </c>
      <c r="F269" s="20">
        <v>8</v>
      </c>
      <c r="G269" s="42"/>
      <c r="H269" s="41">
        <v>0</v>
      </c>
      <c r="I269" s="41">
        <v>0</v>
      </c>
      <c r="J269" s="41">
        <v>0</v>
      </c>
      <c r="K269" s="41">
        <v>0</v>
      </c>
      <c r="L269" s="41">
        <v>0</v>
      </c>
      <c r="M269" s="42"/>
      <c r="N269" s="20">
        <f>SUM(LARGE(H269:L269,{1,2,3}))</f>
        <v>0</v>
      </c>
      <c r="O269" s="21">
        <f t="shared" si="12"/>
        <v>1.3333333333333333</v>
      </c>
      <c r="P269" s="21">
        <f t="shared" si="13"/>
        <v>0</v>
      </c>
      <c r="Q269" s="46"/>
    </row>
    <row r="270" spans="1:17" s="22" customFormat="1" ht="24" customHeight="1" x14ac:dyDescent="0.35">
      <c r="A270" s="20">
        <f t="shared" si="14"/>
        <v>266</v>
      </c>
      <c r="B270" s="36" t="s">
        <v>344</v>
      </c>
      <c r="C270" s="36" t="s">
        <v>345</v>
      </c>
      <c r="D270" s="43" t="s">
        <v>335</v>
      </c>
      <c r="E270" s="40" t="s">
        <v>336</v>
      </c>
      <c r="F270" s="20">
        <v>8</v>
      </c>
      <c r="G270" s="42"/>
      <c r="H270" s="41">
        <v>0</v>
      </c>
      <c r="I270" s="41">
        <v>0</v>
      </c>
      <c r="J270" s="41">
        <v>0</v>
      </c>
      <c r="K270" s="41">
        <v>0</v>
      </c>
      <c r="L270" s="41">
        <v>0</v>
      </c>
      <c r="M270" s="42"/>
      <c r="N270" s="20">
        <f>SUM(LARGE(H270:L270,{1,2,3}))</f>
        <v>0</v>
      </c>
      <c r="O270" s="21">
        <f t="shared" si="12"/>
        <v>1.3333333333333333</v>
      </c>
      <c r="P270" s="21">
        <f t="shared" si="13"/>
        <v>0</v>
      </c>
      <c r="Q270" s="46"/>
    </row>
    <row r="271" spans="1:17" s="22" customFormat="1" ht="24" customHeight="1" x14ac:dyDescent="0.35">
      <c r="A271" s="20">
        <f t="shared" si="14"/>
        <v>267</v>
      </c>
      <c r="B271" s="36" t="s">
        <v>346</v>
      </c>
      <c r="C271" s="36" t="s">
        <v>347</v>
      </c>
      <c r="D271" s="37" t="s">
        <v>335</v>
      </c>
      <c r="E271" s="40" t="s">
        <v>336</v>
      </c>
      <c r="F271" s="20">
        <v>8</v>
      </c>
      <c r="G271" s="42"/>
      <c r="H271" s="41">
        <v>0</v>
      </c>
      <c r="I271" s="41">
        <v>0</v>
      </c>
      <c r="J271" s="41">
        <v>0</v>
      </c>
      <c r="K271" s="41">
        <v>0</v>
      </c>
      <c r="L271" s="41">
        <v>0</v>
      </c>
      <c r="M271" s="42"/>
      <c r="N271" s="20">
        <f>SUM(LARGE(H271:L271,{1,2,3}))</f>
        <v>0</v>
      </c>
      <c r="O271" s="21">
        <f t="shared" si="12"/>
        <v>1.3333333333333333</v>
      </c>
      <c r="P271" s="21">
        <f t="shared" si="13"/>
        <v>0</v>
      </c>
      <c r="Q271" s="46"/>
    </row>
    <row r="272" spans="1:17" s="22" customFormat="1" ht="24" customHeight="1" x14ac:dyDescent="0.35">
      <c r="A272" s="20">
        <f t="shared" si="14"/>
        <v>268</v>
      </c>
      <c r="B272" s="36" t="s">
        <v>348</v>
      </c>
      <c r="C272" s="36" t="s">
        <v>99</v>
      </c>
      <c r="D272" s="37" t="s">
        <v>349</v>
      </c>
      <c r="E272" s="40" t="s">
        <v>350</v>
      </c>
      <c r="F272" s="20">
        <v>9</v>
      </c>
      <c r="G272" s="42"/>
      <c r="H272" s="41">
        <v>0</v>
      </c>
      <c r="I272" s="41">
        <v>0</v>
      </c>
      <c r="J272" s="41">
        <v>0</v>
      </c>
      <c r="K272" s="41">
        <v>0</v>
      </c>
      <c r="L272" s="41">
        <v>0</v>
      </c>
      <c r="M272" s="42"/>
      <c r="N272" s="20">
        <f>SUM(LARGE(H272:L272,{1,2,3}))</f>
        <v>0</v>
      </c>
      <c r="O272" s="21">
        <f t="shared" si="12"/>
        <v>1</v>
      </c>
      <c r="P272" s="21">
        <f t="shared" si="13"/>
        <v>0</v>
      </c>
      <c r="Q272" s="46"/>
    </row>
    <row r="273" spans="1:17" s="22" customFormat="1" ht="24" customHeight="1" x14ac:dyDescent="0.35">
      <c r="A273" s="20">
        <f t="shared" si="14"/>
        <v>269</v>
      </c>
      <c r="B273" s="36" t="s">
        <v>351</v>
      </c>
      <c r="C273" s="36" t="s">
        <v>352</v>
      </c>
      <c r="D273" s="37" t="s">
        <v>349</v>
      </c>
      <c r="E273" s="40" t="s">
        <v>350</v>
      </c>
      <c r="F273" s="20">
        <v>9</v>
      </c>
      <c r="G273" s="42"/>
      <c r="H273" s="41">
        <v>0</v>
      </c>
      <c r="I273" s="41">
        <v>0</v>
      </c>
      <c r="J273" s="41">
        <v>0</v>
      </c>
      <c r="K273" s="41">
        <v>0</v>
      </c>
      <c r="L273" s="41">
        <v>0</v>
      </c>
      <c r="M273" s="42"/>
      <c r="N273" s="20">
        <f>SUM(LARGE(H273:L273,{1,2,3}))</f>
        <v>0</v>
      </c>
      <c r="O273" s="21">
        <f t="shared" si="12"/>
        <v>1</v>
      </c>
      <c r="P273" s="21">
        <f t="shared" si="13"/>
        <v>0</v>
      </c>
      <c r="Q273" s="46"/>
    </row>
    <row r="274" spans="1:17" s="22" customFormat="1" ht="24" customHeight="1" x14ac:dyDescent="0.35">
      <c r="A274" s="20">
        <f t="shared" si="14"/>
        <v>270</v>
      </c>
      <c r="B274" s="36" t="s">
        <v>353</v>
      </c>
      <c r="C274" s="36" t="s">
        <v>354</v>
      </c>
      <c r="D274" s="37" t="s">
        <v>349</v>
      </c>
      <c r="E274" s="40" t="s">
        <v>355</v>
      </c>
      <c r="F274" s="20">
        <v>8</v>
      </c>
      <c r="G274" s="39"/>
      <c r="H274" s="41">
        <v>0</v>
      </c>
      <c r="I274" s="41">
        <v>0</v>
      </c>
      <c r="J274" s="41">
        <v>0</v>
      </c>
      <c r="K274" s="41">
        <v>0</v>
      </c>
      <c r="L274" s="41">
        <v>0</v>
      </c>
      <c r="M274" s="42"/>
      <c r="N274" s="20">
        <f>SUM(LARGE(H274:L274,{1,2,3}))</f>
        <v>0</v>
      </c>
      <c r="O274" s="21">
        <f t="shared" si="12"/>
        <v>1.3333333333333333</v>
      </c>
      <c r="P274" s="21">
        <f t="shared" si="13"/>
        <v>0</v>
      </c>
      <c r="Q274" s="46"/>
    </row>
    <row r="275" spans="1:17" s="22" customFormat="1" ht="24" customHeight="1" x14ac:dyDescent="0.35">
      <c r="A275" s="20">
        <f t="shared" si="14"/>
        <v>271</v>
      </c>
      <c r="B275" s="36" t="s">
        <v>356</v>
      </c>
      <c r="C275" s="36" t="s">
        <v>167</v>
      </c>
      <c r="D275" s="37" t="s">
        <v>349</v>
      </c>
      <c r="E275" s="40" t="s">
        <v>97</v>
      </c>
      <c r="F275" s="20">
        <v>9</v>
      </c>
      <c r="G275" s="42"/>
      <c r="H275" s="41">
        <v>0</v>
      </c>
      <c r="I275" s="41">
        <v>0</v>
      </c>
      <c r="J275" s="41">
        <v>0</v>
      </c>
      <c r="K275" s="41">
        <v>0</v>
      </c>
      <c r="L275" s="41">
        <v>0</v>
      </c>
      <c r="M275" s="42"/>
      <c r="N275" s="20">
        <f>SUM(LARGE(H275:L275,{1,2,3}))</f>
        <v>0</v>
      </c>
      <c r="O275" s="21">
        <f t="shared" si="12"/>
        <v>1</v>
      </c>
      <c r="P275" s="21">
        <f t="shared" si="13"/>
        <v>0</v>
      </c>
      <c r="Q275" s="46"/>
    </row>
    <row r="276" spans="1:17" s="22" customFormat="1" ht="24" customHeight="1" x14ac:dyDescent="0.35">
      <c r="A276" s="20">
        <f t="shared" si="14"/>
        <v>272</v>
      </c>
      <c r="B276" s="36" t="s">
        <v>357</v>
      </c>
      <c r="C276" s="36" t="s">
        <v>53</v>
      </c>
      <c r="D276" s="37" t="s">
        <v>349</v>
      </c>
      <c r="E276" s="40" t="s">
        <v>355</v>
      </c>
      <c r="F276" s="20">
        <v>8</v>
      </c>
      <c r="G276" s="42"/>
      <c r="H276" s="41">
        <v>0</v>
      </c>
      <c r="I276" s="41">
        <v>0</v>
      </c>
      <c r="J276" s="41">
        <v>0</v>
      </c>
      <c r="K276" s="41">
        <v>0</v>
      </c>
      <c r="L276" s="41">
        <v>0</v>
      </c>
      <c r="M276" s="42"/>
      <c r="N276" s="20">
        <f>SUM(LARGE(H276:L276,{1,2,3}))</f>
        <v>0</v>
      </c>
      <c r="O276" s="21">
        <f t="shared" si="12"/>
        <v>1.3333333333333333</v>
      </c>
      <c r="P276" s="21">
        <f t="shared" si="13"/>
        <v>0</v>
      </c>
      <c r="Q276" s="46"/>
    </row>
    <row r="277" spans="1:17" s="22" customFormat="1" ht="24" customHeight="1" x14ac:dyDescent="0.35">
      <c r="A277" s="20">
        <f t="shared" si="14"/>
        <v>273</v>
      </c>
      <c r="B277" s="36" t="s">
        <v>358</v>
      </c>
      <c r="C277" s="36" t="s">
        <v>359</v>
      </c>
      <c r="D277" s="37" t="s">
        <v>349</v>
      </c>
      <c r="E277" s="40" t="s">
        <v>355</v>
      </c>
      <c r="F277" s="20">
        <v>8</v>
      </c>
      <c r="G277" s="42"/>
      <c r="H277" s="41">
        <v>0</v>
      </c>
      <c r="I277" s="41">
        <v>0</v>
      </c>
      <c r="J277" s="41">
        <v>0</v>
      </c>
      <c r="K277" s="41">
        <v>0</v>
      </c>
      <c r="L277" s="41">
        <v>0</v>
      </c>
      <c r="M277" s="42"/>
      <c r="N277" s="20">
        <f>SUM(LARGE(H277:L277,{1,2,3}))</f>
        <v>0</v>
      </c>
      <c r="O277" s="21">
        <f t="shared" si="12"/>
        <v>1.3333333333333333</v>
      </c>
      <c r="P277" s="21">
        <f t="shared" si="13"/>
        <v>0</v>
      </c>
      <c r="Q277" s="46"/>
    </row>
    <row r="278" spans="1:17" s="22" customFormat="1" ht="24" customHeight="1" x14ac:dyDescent="0.35">
      <c r="A278" s="20">
        <f t="shared" si="14"/>
        <v>274</v>
      </c>
      <c r="B278" s="36" t="s">
        <v>362</v>
      </c>
      <c r="C278" s="36" t="s">
        <v>363</v>
      </c>
      <c r="D278" s="37" t="s">
        <v>349</v>
      </c>
      <c r="E278" s="40" t="s">
        <v>361</v>
      </c>
      <c r="F278" s="20">
        <v>8</v>
      </c>
      <c r="G278" s="42"/>
      <c r="H278" s="41">
        <v>0</v>
      </c>
      <c r="I278" s="41">
        <v>0</v>
      </c>
      <c r="J278" s="41">
        <v>0</v>
      </c>
      <c r="K278" s="41">
        <v>0</v>
      </c>
      <c r="L278" s="41">
        <v>0</v>
      </c>
      <c r="M278" s="42"/>
      <c r="N278" s="20">
        <f>SUM(LARGE(H278:L278,{1,2,3}))</f>
        <v>0</v>
      </c>
      <c r="O278" s="21">
        <f t="shared" si="12"/>
        <v>1.3333333333333333</v>
      </c>
      <c r="P278" s="21">
        <f t="shared" si="13"/>
        <v>0</v>
      </c>
      <c r="Q278" s="46"/>
    </row>
    <row r="279" spans="1:17" s="22" customFormat="1" ht="24" customHeight="1" x14ac:dyDescent="0.35">
      <c r="A279" s="20">
        <f t="shared" si="14"/>
        <v>275</v>
      </c>
      <c r="B279" s="36" t="s">
        <v>364</v>
      </c>
      <c r="C279" s="36" t="s">
        <v>101</v>
      </c>
      <c r="D279" s="37" t="s">
        <v>349</v>
      </c>
      <c r="E279" s="40" t="s">
        <v>97</v>
      </c>
      <c r="F279" s="20">
        <v>9</v>
      </c>
      <c r="G279" s="42"/>
      <c r="H279" s="41">
        <v>0</v>
      </c>
      <c r="I279" s="41">
        <v>0</v>
      </c>
      <c r="J279" s="41">
        <v>0</v>
      </c>
      <c r="K279" s="41">
        <v>0</v>
      </c>
      <c r="L279" s="41">
        <v>0</v>
      </c>
      <c r="M279" s="42"/>
      <c r="N279" s="20">
        <f>SUM(LARGE(H279:L279,{1,2,3}))</f>
        <v>0</v>
      </c>
      <c r="O279" s="21">
        <f t="shared" si="12"/>
        <v>1</v>
      </c>
      <c r="P279" s="21">
        <f t="shared" si="13"/>
        <v>0</v>
      </c>
      <c r="Q279" s="46"/>
    </row>
    <row r="280" spans="1:17" s="22" customFormat="1" ht="24" customHeight="1" x14ac:dyDescent="0.35">
      <c r="A280" s="20">
        <f t="shared" si="14"/>
        <v>276</v>
      </c>
      <c r="B280" s="36" t="s">
        <v>365</v>
      </c>
      <c r="C280" s="36" t="s">
        <v>65</v>
      </c>
      <c r="D280" s="43" t="s">
        <v>349</v>
      </c>
      <c r="E280" s="36" t="s">
        <v>350</v>
      </c>
      <c r="F280" s="20">
        <v>8</v>
      </c>
      <c r="G280" s="42"/>
      <c r="H280" s="41">
        <v>0</v>
      </c>
      <c r="I280" s="41">
        <v>0</v>
      </c>
      <c r="J280" s="41">
        <v>0</v>
      </c>
      <c r="K280" s="41">
        <v>0</v>
      </c>
      <c r="L280" s="41">
        <v>0</v>
      </c>
      <c r="M280" s="42"/>
      <c r="N280" s="20">
        <f>SUM(LARGE(H280:L280,{1,2,3}))</f>
        <v>0</v>
      </c>
      <c r="O280" s="21">
        <f t="shared" si="12"/>
        <v>1.3333333333333333</v>
      </c>
      <c r="P280" s="21">
        <f t="shared" si="13"/>
        <v>0</v>
      </c>
      <c r="Q280" s="46"/>
    </row>
    <row r="281" spans="1:17" s="22" customFormat="1" ht="24" customHeight="1" x14ac:dyDescent="0.35">
      <c r="A281" s="20">
        <f t="shared" si="14"/>
        <v>277</v>
      </c>
      <c r="B281" s="36" t="s">
        <v>366</v>
      </c>
      <c r="C281" s="36" t="s">
        <v>19</v>
      </c>
      <c r="D281" s="37" t="s">
        <v>349</v>
      </c>
      <c r="E281" s="40" t="s">
        <v>97</v>
      </c>
      <c r="F281" s="20">
        <v>8</v>
      </c>
      <c r="G281" s="39"/>
      <c r="H281" s="41">
        <v>0</v>
      </c>
      <c r="I281" s="41">
        <v>0</v>
      </c>
      <c r="J281" s="41">
        <v>0</v>
      </c>
      <c r="K281" s="41">
        <v>0</v>
      </c>
      <c r="L281" s="41">
        <v>0</v>
      </c>
      <c r="M281" s="42"/>
      <c r="N281" s="20">
        <f>SUM(LARGE(H281:L281,{1,2,3}))</f>
        <v>0</v>
      </c>
      <c r="O281" s="21">
        <f t="shared" si="12"/>
        <v>1.3333333333333333</v>
      </c>
      <c r="P281" s="21">
        <f t="shared" si="13"/>
        <v>0</v>
      </c>
      <c r="Q281" s="46"/>
    </row>
    <row r="282" spans="1:17" s="22" customFormat="1" ht="24" customHeight="1" x14ac:dyDescent="0.35">
      <c r="A282" s="20">
        <f t="shared" si="14"/>
        <v>278</v>
      </c>
      <c r="B282" s="36" t="s">
        <v>367</v>
      </c>
      <c r="C282" s="36" t="s">
        <v>56</v>
      </c>
      <c r="D282" s="36" t="s">
        <v>349</v>
      </c>
      <c r="E282" s="36" t="s">
        <v>350</v>
      </c>
      <c r="F282" s="38">
        <v>9</v>
      </c>
      <c r="G282" s="39"/>
      <c r="H282" s="20">
        <v>0</v>
      </c>
      <c r="I282" s="20">
        <v>0</v>
      </c>
      <c r="J282" s="20">
        <v>0</v>
      </c>
      <c r="K282" s="20">
        <v>0</v>
      </c>
      <c r="L282" s="20">
        <v>0</v>
      </c>
      <c r="M282" s="39"/>
      <c r="N282" s="20">
        <f>SUM(LARGE(H282:L282,{1,2,3}))</f>
        <v>0</v>
      </c>
      <c r="O282" s="21">
        <f t="shared" si="12"/>
        <v>1</v>
      </c>
      <c r="P282" s="21">
        <f t="shared" si="13"/>
        <v>0</v>
      </c>
      <c r="Q282" s="46"/>
    </row>
    <row r="283" spans="1:17" s="22" customFormat="1" ht="24" customHeight="1" x14ac:dyDescent="0.35">
      <c r="A283" s="20">
        <f t="shared" si="14"/>
        <v>279</v>
      </c>
      <c r="B283" s="36" t="s">
        <v>368</v>
      </c>
      <c r="C283" s="36" t="s">
        <v>369</v>
      </c>
      <c r="D283" s="37" t="s">
        <v>349</v>
      </c>
      <c r="E283" s="40" t="s">
        <v>361</v>
      </c>
      <c r="F283" s="20">
        <v>9</v>
      </c>
      <c r="G283" s="42"/>
      <c r="H283" s="41">
        <v>0</v>
      </c>
      <c r="I283" s="41">
        <v>0</v>
      </c>
      <c r="J283" s="41">
        <v>0</v>
      </c>
      <c r="K283" s="41">
        <v>0</v>
      </c>
      <c r="L283" s="41">
        <v>0</v>
      </c>
      <c r="M283" s="42"/>
      <c r="N283" s="20">
        <f>SUM(LARGE(H283:L283,{1,2,3}))</f>
        <v>0</v>
      </c>
      <c r="O283" s="21">
        <f t="shared" si="12"/>
        <v>1</v>
      </c>
      <c r="P283" s="21">
        <f t="shared" si="13"/>
        <v>0</v>
      </c>
      <c r="Q283" s="46"/>
    </row>
    <row r="284" spans="1:17" s="22" customFormat="1" ht="24" customHeight="1" x14ac:dyDescent="0.35">
      <c r="A284" s="20">
        <f t="shared" si="14"/>
        <v>280</v>
      </c>
      <c r="B284" s="36" t="s">
        <v>368</v>
      </c>
      <c r="C284" s="36" t="s">
        <v>212</v>
      </c>
      <c r="D284" s="37" t="s">
        <v>349</v>
      </c>
      <c r="E284" s="40" t="s">
        <v>361</v>
      </c>
      <c r="F284" s="20">
        <v>9</v>
      </c>
      <c r="G284" s="42"/>
      <c r="H284" s="41">
        <v>0</v>
      </c>
      <c r="I284" s="41">
        <v>0</v>
      </c>
      <c r="J284" s="41">
        <v>0</v>
      </c>
      <c r="K284" s="41">
        <v>0</v>
      </c>
      <c r="L284" s="41">
        <v>0</v>
      </c>
      <c r="M284" s="42"/>
      <c r="N284" s="20">
        <f>SUM(LARGE(H284:L284,{1,2,3}))</f>
        <v>0</v>
      </c>
      <c r="O284" s="21">
        <f t="shared" si="12"/>
        <v>1</v>
      </c>
      <c r="P284" s="21">
        <f t="shared" si="13"/>
        <v>0</v>
      </c>
      <c r="Q284" s="46"/>
    </row>
    <row r="285" spans="1:17" s="22" customFormat="1" ht="24" customHeight="1" x14ac:dyDescent="0.35">
      <c r="A285" s="20">
        <f t="shared" si="14"/>
        <v>281</v>
      </c>
      <c r="B285" s="36" t="s">
        <v>370</v>
      </c>
      <c r="C285" s="36" t="s">
        <v>59</v>
      </c>
      <c r="D285" s="37" t="s">
        <v>349</v>
      </c>
      <c r="E285" s="40" t="s">
        <v>350</v>
      </c>
      <c r="F285" s="20">
        <v>8</v>
      </c>
      <c r="G285" s="42"/>
      <c r="H285" s="41">
        <v>0</v>
      </c>
      <c r="I285" s="41">
        <v>0</v>
      </c>
      <c r="J285" s="41">
        <v>0</v>
      </c>
      <c r="K285" s="41">
        <v>0</v>
      </c>
      <c r="L285" s="41">
        <v>0</v>
      </c>
      <c r="M285" s="42"/>
      <c r="N285" s="20">
        <f>SUM(LARGE(H285:L285,{1,2,3}))</f>
        <v>0</v>
      </c>
      <c r="O285" s="21">
        <f t="shared" si="12"/>
        <v>1.3333333333333333</v>
      </c>
      <c r="P285" s="21">
        <f t="shared" si="13"/>
        <v>0</v>
      </c>
      <c r="Q285" s="46"/>
    </row>
    <row r="286" spans="1:17" s="22" customFormat="1" ht="24" customHeight="1" x14ac:dyDescent="0.35">
      <c r="A286" s="20">
        <f t="shared" si="14"/>
        <v>282</v>
      </c>
      <c r="B286" s="36" t="s">
        <v>371</v>
      </c>
      <c r="C286" s="36" t="s">
        <v>89</v>
      </c>
      <c r="D286" s="36" t="s">
        <v>349</v>
      </c>
      <c r="E286" s="36" t="s">
        <v>350</v>
      </c>
      <c r="F286" s="38">
        <v>9</v>
      </c>
      <c r="G286" s="39"/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39"/>
      <c r="N286" s="20">
        <f>SUM(LARGE(H286:L286,{1,2,3}))</f>
        <v>0</v>
      </c>
      <c r="O286" s="21">
        <f t="shared" si="12"/>
        <v>1</v>
      </c>
      <c r="P286" s="21">
        <f t="shared" si="13"/>
        <v>0</v>
      </c>
      <c r="Q286" s="46"/>
    </row>
    <row r="287" spans="1:17" s="22" customFormat="1" ht="24" customHeight="1" x14ac:dyDescent="0.35">
      <c r="A287" s="20">
        <f t="shared" si="14"/>
        <v>283</v>
      </c>
      <c r="B287" s="36" t="s">
        <v>372</v>
      </c>
      <c r="C287" s="36" t="s">
        <v>59</v>
      </c>
      <c r="D287" s="37" t="s">
        <v>349</v>
      </c>
      <c r="E287" s="40" t="s">
        <v>97</v>
      </c>
      <c r="F287" s="20">
        <v>9</v>
      </c>
      <c r="G287" s="42"/>
      <c r="H287" s="41">
        <v>0</v>
      </c>
      <c r="I287" s="41">
        <v>0</v>
      </c>
      <c r="J287" s="41">
        <v>0</v>
      </c>
      <c r="K287" s="41">
        <v>0</v>
      </c>
      <c r="L287" s="41">
        <v>0</v>
      </c>
      <c r="M287" s="42"/>
      <c r="N287" s="20">
        <f>SUM(LARGE(H287:L287,{1,2,3}))</f>
        <v>0</v>
      </c>
      <c r="O287" s="21">
        <f t="shared" si="12"/>
        <v>1</v>
      </c>
      <c r="P287" s="21">
        <f t="shared" si="13"/>
        <v>0</v>
      </c>
      <c r="Q287" s="46"/>
    </row>
    <row r="288" spans="1:17" s="22" customFormat="1" ht="24" customHeight="1" x14ac:dyDescent="0.35">
      <c r="A288" s="20">
        <f t="shared" si="14"/>
        <v>284</v>
      </c>
      <c r="B288" s="36" t="s">
        <v>162</v>
      </c>
      <c r="C288" s="36" t="s">
        <v>193</v>
      </c>
      <c r="D288" s="37" t="s">
        <v>349</v>
      </c>
      <c r="E288" s="40" t="s">
        <v>361</v>
      </c>
      <c r="F288" s="20">
        <v>9</v>
      </c>
      <c r="G288" s="42"/>
      <c r="H288" s="41">
        <v>0</v>
      </c>
      <c r="I288" s="41">
        <v>0</v>
      </c>
      <c r="J288" s="41">
        <v>0</v>
      </c>
      <c r="K288" s="41">
        <v>0</v>
      </c>
      <c r="L288" s="41">
        <v>0</v>
      </c>
      <c r="M288" s="42"/>
      <c r="N288" s="20">
        <f>SUM(LARGE(H288:L288,{1,2,3}))</f>
        <v>0</v>
      </c>
      <c r="O288" s="21">
        <f t="shared" si="12"/>
        <v>1</v>
      </c>
      <c r="P288" s="21">
        <f t="shared" si="13"/>
        <v>0</v>
      </c>
      <c r="Q288" s="46"/>
    </row>
    <row r="289" spans="1:17" s="22" customFormat="1" ht="24" customHeight="1" x14ac:dyDescent="0.35">
      <c r="A289" s="20">
        <f t="shared" si="14"/>
        <v>285</v>
      </c>
      <c r="B289" s="36" t="s">
        <v>373</v>
      </c>
      <c r="C289" s="36" t="s">
        <v>363</v>
      </c>
      <c r="D289" s="37" t="s">
        <v>349</v>
      </c>
      <c r="E289" s="40" t="s">
        <v>350</v>
      </c>
      <c r="F289" s="20">
        <v>9</v>
      </c>
      <c r="G289" s="42"/>
      <c r="H289" s="41">
        <v>0</v>
      </c>
      <c r="I289" s="41">
        <v>0</v>
      </c>
      <c r="J289" s="41">
        <v>0</v>
      </c>
      <c r="K289" s="41">
        <v>0</v>
      </c>
      <c r="L289" s="41">
        <v>0</v>
      </c>
      <c r="M289" s="42"/>
      <c r="N289" s="20">
        <f>SUM(LARGE(H289:L289,{1,2,3}))</f>
        <v>0</v>
      </c>
      <c r="O289" s="21">
        <f t="shared" si="12"/>
        <v>1</v>
      </c>
      <c r="P289" s="21">
        <f t="shared" si="13"/>
        <v>0</v>
      </c>
      <c r="Q289" s="46"/>
    </row>
    <row r="290" spans="1:17" s="22" customFormat="1" ht="24" customHeight="1" x14ac:dyDescent="0.35">
      <c r="A290" s="20">
        <f t="shared" si="14"/>
        <v>286</v>
      </c>
      <c r="B290" s="36" t="s">
        <v>374</v>
      </c>
      <c r="C290" s="36" t="s">
        <v>56</v>
      </c>
      <c r="D290" s="37" t="s">
        <v>349</v>
      </c>
      <c r="E290" s="40" t="s">
        <v>361</v>
      </c>
      <c r="F290" s="20">
        <v>8</v>
      </c>
      <c r="G290" s="39"/>
      <c r="H290" s="41">
        <v>0</v>
      </c>
      <c r="I290" s="41">
        <v>0</v>
      </c>
      <c r="J290" s="41">
        <v>0</v>
      </c>
      <c r="K290" s="41">
        <v>0</v>
      </c>
      <c r="L290" s="41">
        <v>0</v>
      </c>
      <c r="M290" s="42"/>
      <c r="N290" s="20">
        <f>SUM(LARGE(H290:L290,{1,2,3}))</f>
        <v>0</v>
      </c>
      <c r="O290" s="21">
        <f t="shared" si="12"/>
        <v>1.3333333333333333</v>
      </c>
      <c r="P290" s="21">
        <f t="shared" si="13"/>
        <v>0</v>
      </c>
      <c r="Q290" s="46"/>
    </row>
    <row r="291" spans="1:17" s="22" customFormat="1" ht="24" customHeight="1" x14ac:dyDescent="0.35">
      <c r="A291" s="20">
        <f t="shared" si="14"/>
        <v>287</v>
      </c>
      <c r="B291" s="36" t="s">
        <v>375</v>
      </c>
      <c r="C291" s="36" t="s">
        <v>376</v>
      </c>
      <c r="D291" s="37" t="s">
        <v>349</v>
      </c>
      <c r="E291" s="36" t="s">
        <v>361</v>
      </c>
      <c r="F291" s="20">
        <v>9</v>
      </c>
      <c r="G291" s="42"/>
      <c r="H291" s="41">
        <v>0</v>
      </c>
      <c r="I291" s="41">
        <v>0</v>
      </c>
      <c r="J291" s="41">
        <v>0</v>
      </c>
      <c r="K291" s="41">
        <v>0</v>
      </c>
      <c r="L291" s="41">
        <v>0</v>
      </c>
      <c r="M291" s="42"/>
      <c r="N291" s="20">
        <f>SUM(LARGE(H291:L291,{1,2,3}))</f>
        <v>0</v>
      </c>
      <c r="O291" s="21">
        <f t="shared" si="12"/>
        <v>1</v>
      </c>
      <c r="P291" s="21">
        <f t="shared" si="13"/>
        <v>0</v>
      </c>
      <c r="Q291" s="46"/>
    </row>
    <row r="292" spans="1:17" s="22" customFormat="1" ht="24" customHeight="1" x14ac:dyDescent="0.35">
      <c r="A292" s="20">
        <f t="shared" si="14"/>
        <v>288</v>
      </c>
      <c r="B292" s="36" t="s">
        <v>377</v>
      </c>
      <c r="C292" s="36" t="s">
        <v>23</v>
      </c>
      <c r="D292" s="37" t="s">
        <v>349</v>
      </c>
      <c r="E292" s="40" t="s">
        <v>361</v>
      </c>
      <c r="F292" s="20">
        <v>8</v>
      </c>
      <c r="G292" s="42"/>
      <c r="H292" s="41">
        <v>0</v>
      </c>
      <c r="I292" s="41">
        <v>0</v>
      </c>
      <c r="J292" s="41">
        <v>0</v>
      </c>
      <c r="K292" s="41">
        <v>0</v>
      </c>
      <c r="L292" s="41">
        <v>0</v>
      </c>
      <c r="M292" s="42"/>
      <c r="N292" s="20">
        <f>SUM(LARGE(H292:L292,{1,2,3}))</f>
        <v>0</v>
      </c>
      <c r="O292" s="21">
        <f t="shared" si="12"/>
        <v>1.3333333333333333</v>
      </c>
      <c r="P292" s="21">
        <f t="shared" si="13"/>
        <v>0</v>
      </c>
      <c r="Q292" s="46"/>
    </row>
    <row r="293" spans="1:17" s="22" customFormat="1" ht="24" customHeight="1" x14ac:dyDescent="0.35">
      <c r="A293" s="20">
        <f t="shared" si="14"/>
        <v>289</v>
      </c>
      <c r="B293" s="36" t="s">
        <v>378</v>
      </c>
      <c r="C293" s="36" t="s">
        <v>208</v>
      </c>
      <c r="D293" s="43" t="s">
        <v>349</v>
      </c>
      <c r="E293" s="36" t="s">
        <v>361</v>
      </c>
      <c r="F293" s="20">
        <v>9</v>
      </c>
      <c r="G293" s="42"/>
      <c r="H293" s="41">
        <v>0</v>
      </c>
      <c r="I293" s="41">
        <v>0</v>
      </c>
      <c r="J293" s="41">
        <v>0</v>
      </c>
      <c r="K293" s="41">
        <v>0</v>
      </c>
      <c r="L293" s="41">
        <v>0</v>
      </c>
      <c r="M293" s="42"/>
      <c r="N293" s="20">
        <f>SUM(LARGE(H293:L293,{1,2,3}))</f>
        <v>0</v>
      </c>
      <c r="O293" s="21">
        <f t="shared" si="12"/>
        <v>1</v>
      </c>
      <c r="P293" s="21">
        <f t="shared" si="13"/>
        <v>0</v>
      </c>
      <c r="Q293" s="46"/>
    </row>
    <row r="294" spans="1:17" s="22" customFormat="1" ht="24" customHeight="1" x14ac:dyDescent="0.35">
      <c r="A294" s="20">
        <f t="shared" si="14"/>
        <v>290</v>
      </c>
      <c r="B294" s="36" t="s">
        <v>379</v>
      </c>
      <c r="C294" s="36" t="s">
        <v>380</v>
      </c>
      <c r="D294" s="37" t="s">
        <v>349</v>
      </c>
      <c r="E294" s="40" t="s">
        <v>361</v>
      </c>
      <c r="F294" s="20">
        <v>9</v>
      </c>
      <c r="G294" s="39"/>
      <c r="H294" s="41">
        <v>0</v>
      </c>
      <c r="I294" s="41">
        <v>0</v>
      </c>
      <c r="J294" s="41">
        <v>0</v>
      </c>
      <c r="K294" s="41">
        <v>0</v>
      </c>
      <c r="L294" s="41">
        <v>0</v>
      </c>
      <c r="M294" s="42"/>
      <c r="N294" s="20">
        <f>SUM(LARGE(H294:L294,{1,2,3}))</f>
        <v>0</v>
      </c>
      <c r="O294" s="21">
        <f t="shared" si="12"/>
        <v>1</v>
      </c>
      <c r="P294" s="21">
        <f t="shared" si="13"/>
        <v>0</v>
      </c>
      <c r="Q294" s="46"/>
    </row>
    <row r="295" spans="1:17" s="22" customFormat="1" ht="24" customHeight="1" x14ac:dyDescent="0.35">
      <c r="A295" s="20">
        <f t="shared" si="14"/>
        <v>291</v>
      </c>
      <c r="B295" s="36" t="s">
        <v>381</v>
      </c>
      <c r="C295" s="36" t="s">
        <v>49</v>
      </c>
      <c r="D295" s="36" t="s">
        <v>349</v>
      </c>
      <c r="E295" s="36" t="s">
        <v>361</v>
      </c>
      <c r="F295" s="38">
        <v>9</v>
      </c>
      <c r="G295" s="39"/>
      <c r="H295" s="20">
        <v>0</v>
      </c>
      <c r="I295" s="20">
        <v>0</v>
      </c>
      <c r="J295" s="20">
        <v>0</v>
      </c>
      <c r="K295" s="20">
        <v>0</v>
      </c>
      <c r="L295" s="20">
        <v>0</v>
      </c>
      <c r="M295" s="39"/>
      <c r="N295" s="20">
        <f>SUM(LARGE(H295:L295,{1,2,3}))</f>
        <v>0</v>
      </c>
      <c r="O295" s="21">
        <f t="shared" si="12"/>
        <v>1</v>
      </c>
      <c r="P295" s="21">
        <f t="shared" si="13"/>
        <v>0</v>
      </c>
      <c r="Q295" s="46"/>
    </row>
    <row r="296" spans="1:17" s="22" customFormat="1" ht="24" customHeight="1" x14ac:dyDescent="0.35">
      <c r="A296" s="20">
        <f t="shared" si="14"/>
        <v>292</v>
      </c>
      <c r="B296" s="36" t="s">
        <v>382</v>
      </c>
      <c r="C296" s="36" t="s">
        <v>19</v>
      </c>
      <c r="D296" s="37" t="s">
        <v>349</v>
      </c>
      <c r="E296" s="40" t="s">
        <v>350</v>
      </c>
      <c r="F296" s="20">
        <v>8</v>
      </c>
      <c r="G296" s="42"/>
      <c r="H296" s="41">
        <v>0</v>
      </c>
      <c r="I296" s="41">
        <v>0</v>
      </c>
      <c r="J296" s="41">
        <v>0</v>
      </c>
      <c r="K296" s="41">
        <v>0</v>
      </c>
      <c r="L296" s="41">
        <v>0</v>
      </c>
      <c r="M296" s="42"/>
      <c r="N296" s="20">
        <f>SUM(LARGE(H296:L296,{1,2,3}))</f>
        <v>0</v>
      </c>
      <c r="O296" s="21">
        <f t="shared" si="12"/>
        <v>1.3333333333333333</v>
      </c>
      <c r="P296" s="21">
        <f t="shared" si="13"/>
        <v>0</v>
      </c>
      <c r="Q296" s="46"/>
    </row>
    <row r="297" spans="1:17" s="22" customFormat="1" ht="24" customHeight="1" x14ac:dyDescent="0.35">
      <c r="A297" s="20">
        <f t="shared" si="14"/>
        <v>293</v>
      </c>
      <c r="B297" s="36" t="s">
        <v>383</v>
      </c>
      <c r="C297" s="36" t="s">
        <v>35</v>
      </c>
      <c r="D297" s="37" t="s">
        <v>384</v>
      </c>
      <c r="E297" s="40" t="s">
        <v>385</v>
      </c>
      <c r="F297" s="20">
        <v>8</v>
      </c>
      <c r="G297" s="42"/>
      <c r="H297" s="41">
        <v>0</v>
      </c>
      <c r="I297" s="41">
        <v>0</v>
      </c>
      <c r="J297" s="41">
        <v>0</v>
      </c>
      <c r="K297" s="41">
        <v>0</v>
      </c>
      <c r="L297" s="41">
        <v>0</v>
      </c>
      <c r="M297" s="42"/>
      <c r="N297" s="20">
        <f>SUM(LARGE(H297:L297,{1,2,3}))</f>
        <v>0</v>
      </c>
      <c r="O297" s="21">
        <f t="shared" si="12"/>
        <v>1.3333333333333333</v>
      </c>
      <c r="P297" s="21">
        <f t="shared" si="13"/>
        <v>0</v>
      </c>
      <c r="Q297" s="46"/>
    </row>
    <row r="298" spans="1:17" s="22" customFormat="1" ht="24" customHeight="1" x14ac:dyDescent="0.35">
      <c r="A298" s="20">
        <f t="shared" si="14"/>
        <v>294</v>
      </c>
      <c r="B298" s="36" t="s">
        <v>386</v>
      </c>
      <c r="C298" s="36" t="s">
        <v>26</v>
      </c>
      <c r="D298" s="37" t="s">
        <v>384</v>
      </c>
      <c r="E298" s="40" t="s">
        <v>387</v>
      </c>
      <c r="F298" s="20">
        <v>8</v>
      </c>
      <c r="G298" s="42"/>
      <c r="H298" s="41">
        <v>0</v>
      </c>
      <c r="I298" s="41">
        <v>0</v>
      </c>
      <c r="J298" s="41">
        <v>0</v>
      </c>
      <c r="K298" s="41">
        <v>0</v>
      </c>
      <c r="L298" s="41">
        <v>0</v>
      </c>
      <c r="M298" s="42"/>
      <c r="N298" s="20">
        <f>SUM(LARGE(H298:L298,{1,2,3}))</f>
        <v>0</v>
      </c>
      <c r="O298" s="21">
        <f t="shared" si="12"/>
        <v>1.3333333333333333</v>
      </c>
      <c r="P298" s="21">
        <f t="shared" si="13"/>
        <v>0</v>
      </c>
      <c r="Q298" s="46"/>
    </row>
    <row r="299" spans="1:17" s="22" customFormat="1" ht="24" customHeight="1" x14ac:dyDescent="0.35">
      <c r="A299" s="20">
        <f t="shared" si="14"/>
        <v>295</v>
      </c>
      <c r="B299" s="36" t="s">
        <v>388</v>
      </c>
      <c r="C299" s="36" t="s">
        <v>389</v>
      </c>
      <c r="D299" s="36" t="s">
        <v>384</v>
      </c>
      <c r="E299" s="36" t="s">
        <v>390</v>
      </c>
      <c r="F299" s="38">
        <v>9</v>
      </c>
      <c r="G299" s="39"/>
      <c r="H299" s="20">
        <v>0</v>
      </c>
      <c r="I299" s="20">
        <v>0</v>
      </c>
      <c r="J299" s="20">
        <v>0</v>
      </c>
      <c r="K299" s="20">
        <v>0</v>
      </c>
      <c r="L299" s="20">
        <v>0</v>
      </c>
      <c r="M299" s="39"/>
      <c r="N299" s="20">
        <f>SUM(LARGE(H299:L299,{1,2,3}))</f>
        <v>0</v>
      </c>
      <c r="O299" s="21">
        <f t="shared" si="12"/>
        <v>1</v>
      </c>
      <c r="P299" s="21">
        <f t="shared" si="13"/>
        <v>0</v>
      </c>
      <c r="Q299" s="46"/>
    </row>
    <row r="300" spans="1:17" s="22" customFormat="1" ht="24" customHeight="1" x14ac:dyDescent="0.35">
      <c r="A300" s="20">
        <f t="shared" si="14"/>
        <v>296</v>
      </c>
      <c r="B300" s="36" t="s">
        <v>391</v>
      </c>
      <c r="C300" s="36" t="s">
        <v>19</v>
      </c>
      <c r="D300" s="37" t="s">
        <v>384</v>
      </c>
      <c r="E300" s="40" t="s">
        <v>392</v>
      </c>
      <c r="F300" s="20">
        <v>8</v>
      </c>
      <c r="G300" s="42"/>
      <c r="H300" s="41">
        <v>0</v>
      </c>
      <c r="I300" s="41">
        <v>0</v>
      </c>
      <c r="J300" s="41">
        <v>0</v>
      </c>
      <c r="K300" s="41">
        <v>0</v>
      </c>
      <c r="L300" s="41">
        <v>0</v>
      </c>
      <c r="M300" s="42"/>
      <c r="N300" s="20">
        <f>SUM(LARGE(H300:L300,{1,2,3}))</f>
        <v>0</v>
      </c>
      <c r="O300" s="21">
        <f t="shared" si="12"/>
        <v>1.3333333333333333</v>
      </c>
      <c r="P300" s="21">
        <f t="shared" si="13"/>
        <v>0</v>
      </c>
      <c r="Q300" s="46"/>
    </row>
    <row r="301" spans="1:17" s="22" customFormat="1" ht="24" customHeight="1" x14ac:dyDescent="0.35">
      <c r="A301" s="20">
        <f t="shared" si="14"/>
        <v>297</v>
      </c>
      <c r="B301" s="36" t="s">
        <v>393</v>
      </c>
      <c r="C301" s="36" t="s">
        <v>394</v>
      </c>
      <c r="D301" s="37" t="s">
        <v>384</v>
      </c>
      <c r="E301" s="40" t="s">
        <v>395</v>
      </c>
      <c r="F301" s="20">
        <v>8</v>
      </c>
      <c r="G301" s="42"/>
      <c r="H301" s="41">
        <v>0</v>
      </c>
      <c r="I301" s="41">
        <v>0</v>
      </c>
      <c r="J301" s="41">
        <v>0</v>
      </c>
      <c r="K301" s="41">
        <v>0</v>
      </c>
      <c r="L301" s="41">
        <v>0</v>
      </c>
      <c r="M301" s="42"/>
      <c r="N301" s="20">
        <f>SUM(LARGE(H301:L301,{1,2,3}))</f>
        <v>0</v>
      </c>
      <c r="O301" s="21">
        <f t="shared" si="12"/>
        <v>1.3333333333333333</v>
      </c>
      <c r="P301" s="21">
        <f t="shared" si="13"/>
        <v>0</v>
      </c>
      <c r="Q301" s="46"/>
    </row>
    <row r="302" spans="1:17" s="22" customFormat="1" ht="24" customHeight="1" x14ac:dyDescent="0.35">
      <c r="A302" s="20">
        <f t="shared" si="14"/>
        <v>298</v>
      </c>
      <c r="B302" s="36" t="s">
        <v>396</v>
      </c>
      <c r="C302" s="36" t="s">
        <v>251</v>
      </c>
      <c r="D302" s="37" t="s">
        <v>384</v>
      </c>
      <c r="E302" s="40" t="s">
        <v>397</v>
      </c>
      <c r="F302" s="20">
        <v>9</v>
      </c>
      <c r="G302" s="42"/>
      <c r="H302" s="41">
        <v>0</v>
      </c>
      <c r="I302" s="41">
        <v>0</v>
      </c>
      <c r="J302" s="41">
        <v>0</v>
      </c>
      <c r="K302" s="41">
        <v>0</v>
      </c>
      <c r="L302" s="41">
        <v>0</v>
      </c>
      <c r="M302" s="42"/>
      <c r="N302" s="20">
        <f>SUM(LARGE(H302:L302,{1,2,3}))</f>
        <v>0</v>
      </c>
      <c r="O302" s="21">
        <f t="shared" si="12"/>
        <v>1</v>
      </c>
      <c r="P302" s="21">
        <f t="shared" si="13"/>
        <v>0</v>
      </c>
      <c r="Q302" s="46"/>
    </row>
    <row r="303" spans="1:17" s="22" customFormat="1" ht="24" customHeight="1" x14ac:dyDescent="0.35">
      <c r="A303" s="20">
        <f t="shared" si="14"/>
        <v>299</v>
      </c>
      <c r="B303" s="36" t="s">
        <v>398</v>
      </c>
      <c r="C303" s="36" t="s">
        <v>106</v>
      </c>
      <c r="D303" s="37" t="s">
        <v>384</v>
      </c>
      <c r="E303" s="40" t="s">
        <v>399</v>
      </c>
      <c r="F303" s="20">
        <v>9</v>
      </c>
      <c r="G303" s="39"/>
      <c r="H303" s="41">
        <v>0</v>
      </c>
      <c r="I303" s="41">
        <v>0</v>
      </c>
      <c r="J303" s="41">
        <v>0</v>
      </c>
      <c r="K303" s="41">
        <v>0</v>
      </c>
      <c r="L303" s="41">
        <v>0</v>
      </c>
      <c r="M303" s="42"/>
      <c r="N303" s="20">
        <f>SUM(LARGE(H303:L303,{1,2,3}))</f>
        <v>0</v>
      </c>
      <c r="O303" s="21">
        <f t="shared" si="12"/>
        <v>1</v>
      </c>
      <c r="P303" s="21">
        <f t="shared" si="13"/>
        <v>0</v>
      </c>
      <c r="Q303" s="46"/>
    </row>
    <row r="304" spans="1:17" s="22" customFormat="1" ht="24" customHeight="1" x14ac:dyDescent="0.35">
      <c r="A304" s="20">
        <f t="shared" si="14"/>
        <v>300</v>
      </c>
      <c r="B304" s="36" t="s">
        <v>400</v>
      </c>
      <c r="C304" s="36" t="s">
        <v>401</v>
      </c>
      <c r="D304" s="37" t="s">
        <v>384</v>
      </c>
      <c r="E304" s="36" t="s">
        <v>390</v>
      </c>
      <c r="F304" s="20">
        <v>8</v>
      </c>
      <c r="G304" s="42"/>
      <c r="H304" s="41">
        <v>0</v>
      </c>
      <c r="I304" s="41">
        <v>0</v>
      </c>
      <c r="J304" s="41">
        <v>0</v>
      </c>
      <c r="K304" s="41">
        <v>0</v>
      </c>
      <c r="L304" s="41">
        <v>0</v>
      </c>
      <c r="M304" s="42"/>
      <c r="N304" s="20">
        <f>SUM(LARGE(H304:L304,{1,2,3}))</f>
        <v>0</v>
      </c>
      <c r="O304" s="21">
        <f t="shared" si="12"/>
        <v>1.3333333333333333</v>
      </c>
      <c r="P304" s="21">
        <f t="shared" si="13"/>
        <v>0</v>
      </c>
      <c r="Q304" s="46"/>
    </row>
    <row r="305" spans="1:17" s="22" customFormat="1" ht="24" customHeight="1" x14ac:dyDescent="0.35">
      <c r="A305" s="20">
        <f t="shared" si="14"/>
        <v>301</v>
      </c>
      <c r="B305" s="36" t="s">
        <v>402</v>
      </c>
      <c r="C305" s="36" t="s">
        <v>278</v>
      </c>
      <c r="D305" s="37" t="s">
        <v>384</v>
      </c>
      <c r="E305" s="40" t="s">
        <v>403</v>
      </c>
      <c r="F305" s="20">
        <v>9</v>
      </c>
      <c r="G305" s="42"/>
      <c r="H305" s="41">
        <v>0</v>
      </c>
      <c r="I305" s="41">
        <v>0</v>
      </c>
      <c r="J305" s="41">
        <v>0</v>
      </c>
      <c r="K305" s="41">
        <v>0</v>
      </c>
      <c r="L305" s="41">
        <v>0</v>
      </c>
      <c r="M305" s="42"/>
      <c r="N305" s="20">
        <f>SUM(LARGE(H305:L305,{1,2,3}))</f>
        <v>0</v>
      </c>
      <c r="O305" s="21">
        <f t="shared" si="12"/>
        <v>1</v>
      </c>
      <c r="P305" s="21">
        <f t="shared" si="13"/>
        <v>0</v>
      </c>
      <c r="Q305" s="46"/>
    </row>
    <row r="306" spans="1:17" s="22" customFormat="1" ht="24" customHeight="1" x14ac:dyDescent="0.35">
      <c r="A306" s="20">
        <f t="shared" si="14"/>
        <v>302</v>
      </c>
      <c r="B306" s="36" t="s">
        <v>404</v>
      </c>
      <c r="C306" s="36" t="s">
        <v>401</v>
      </c>
      <c r="D306" s="43" t="s">
        <v>384</v>
      </c>
      <c r="E306" s="36" t="s">
        <v>392</v>
      </c>
      <c r="F306" s="20">
        <v>9</v>
      </c>
      <c r="G306" s="42"/>
      <c r="H306" s="41">
        <v>0</v>
      </c>
      <c r="I306" s="41">
        <v>0</v>
      </c>
      <c r="J306" s="41">
        <v>0</v>
      </c>
      <c r="K306" s="41">
        <v>0</v>
      </c>
      <c r="L306" s="41">
        <v>0</v>
      </c>
      <c r="M306" s="42"/>
      <c r="N306" s="20">
        <f>SUM(LARGE(H306:L306,{1,2,3}))</f>
        <v>0</v>
      </c>
      <c r="O306" s="21">
        <f t="shared" si="12"/>
        <v>1</v>
      </c>
      <c r="P306" s="21">
        <f t="shared" si="13"/>
        <v>0</v>
      </c>
      <c r="Q306" s="46"/>
    </row>
    <row r="307" spans="1:17" s="22" customFormat="1" ht="24" customHeight="1" x14ac:dyDescent="0.35">
      <c r="A307" s="20">
        <f t="shared" si="14"/>
        <v>303</v>
      </c>
      <c r="B307" s="36" t="s">
        <v>405</v>
      </c>
      <c r="C307" s="36" t="s">
        <v>406</v>
      </c>
      <c r="D307" s="37" t="s">
        <v>384</v>
      </c>
      <c r="E307" s="40" t="s">
        <v>387</v>
      </c>
      <c r="F307" s="20">
        <v>9</v>
      </c>
      <c r="G307" s="39"/>
      <c r="H307" s="41">
        <v>0</v>
      </c>
      <c r="I307" s="41">
        <v>0</v>
      </c>
      <c r="J307" s="41">
        <v>0</v>
      </c>
      <c r="K307" s="41">
        <v>0</v>
      </c>
      <c r="L307" s="41">
        <v>0</v>
      </c>
      <c r="M307" s="42"/>
      <c r="N307" s="20">
        <f>SUM(LARGE(H307:L307,{1,2,3}))</f>
        <v>0</v>
      </c>
      <c r="O307" s="21">
        <f t="shared" si="12"/>
        <v>1</v>
      </c>
      <c r="P307" s="21">
        <f t="shared" si="13"/>
        <v>0</v>
      </c>
      <c r="Q307" s="46"/>
    </row>
    <row r="308" spans="1:17" s="22" customFormat="1" ht="24" customHeight="1" x14ac:dyDescent="0.35">
      <c r="A308" s="20">
        <f t="shared" si="14"/>
        <v>304</v>
      </c>
      <c r="B308" s="36" t="s">
        <v>407</v>
      </c>
      <c r="C308" s="36" t="s">
        <v>147</v>
      </c>
      <c r="D308" s="36" t="s">
        <v>384</v>
      </c>
      <c r="E308" s="36" t="s">
        <v>390</v>
      </c>
      <c r="F308" s="38">
        <v>9</v>
      </c>
      <c r="G308" s="39"/>
      <c r="H308" s="20">
        <v>0</v>
      </c>
      <c r="I308" s="20">
        <v>0</v>
      </c>
      <c r="J308" s="20">
        <v>0</v>
      </c>
      <c r="K308" s="20">
        <v>0</v>
      </c>
      <c r="L308" s="20">
        <v>0</v>
      </c>
      <c r="M308" s="39"/>
      <c r="N308" s="20">
        <f>SUM(LARGE(H308:L308,{1,2,3}))</f>
        <v>0</v>
      </c>
      <c r="O308" s="21">
        <f t="shared" si="12"/>
        <v>1</v>
      </c>
      <c r="P308" s="21">
        <f t="shared" si="13"/>
        <v>0</v>
      </c>
      <c r="Q308" s="46"/>
    </row>
    <row r="309" spans="1:17" s="22" customFormat="1" ht="24" customHeight="1" x14ac:dyDescent="0.35">
      <c r="A309" s="20">
        <f t="shared" si="14"/>
        <v>305</v>
      </c>
      <c r="B309" s="36" t="s">
        <v>408</v>
      </c>
      <c r="C309" s="36" t="s">
        <v>329</v>
      </c>
      <c r="D309" s="37" t="s">
        <v>384</v>
      </c>
      <c r="E309" s="40" t="s">
        <v>385</v>
      </c>
      <c r="F309" s="20">
        <v>9</v>
      </c>
      <c r="G309" s="42"/>
      <c r="H309" s="41">
        <v>0</v>
      </c>
      <c r="I309" s="41">
        <v>0</v>
      </c>
      <c r="J309" s="41">
        <v>0</v>
      </c>
      <c r="K309" s="41">
        <v>0</v>
      </c>
      <c r="L309" s="41">
        <v>0</v>
      </c>
      <c r="M309" s="42"/>
      <c r="N309" s="20">
        <f>SUM(LARGE(H309:L309,{1,2,3}))</f>
        <v>0</v>
      </c>
      <c r="O309" s="21">
        <f t="shared" si="12"/>
        <v>1</v>
      </c>
      <c r="P309" s="21">
        <f t="shared" si="13"/>
        <v>0</v>
      </c>
      <c r="Q309" s="46"/>
    </row>
    <row r="310" spans="1:17" s="22" customFormat="1" ht="24" customHeight="1" x14ac:dyDescent="0.35">
      <c r="A310" s="20">
        <f t="shared" si="14"/>
        <v>306</v>
      </c>
      <c r="B310" s="36" t="s">
        <v>409</v>
      </c>
      <c r="C310" s="36" t="s">
        <v>21</v>
      </c>
      <c r="D310" s="37" t="s">
        <v>384</v>
      </c>
      <c r="E310" s="40" t="s">
        <v>410</v>
      </c>
      <c r="F310" s="20">
        <v>9</v>
      </c>
      <c r="G310" s="42"/>
      <c r="H310" s="41">
        <v>0</v>
      </c>
      <c r="I310" s="41">
        <v>0</v>
      </c>
      <c r="J310" s="41">
        <v>0</v>
      </c>
      <c r="K310" s="41">
        <v>0</v>
      </c>
      <c r="L310" s="41">
        <v>0</v>
      </c>
      <c r="M310" s="42"/>
      <c r="N310" s="20">
        <f>SUM(LARGE(H310:L310,{1,2,3}))</f>
        <v>0</v>
      </c>
      <c r="O310" s="21">
        <f t="shared" si="12"/>
        <v>1</v>
      </c>
      <c r="P310" s="21">
        <f t="shared" si="13"/>
        <v>0</v>
      </c>
      <c r="Q310" s="46"/>
    </row>
    <row r="311" spans="1:17" s="22" customFormat="1" ht="24" customHeight="1" x14ac:dyDescent="0.35">
      <c r="A311" s="20">
        <f t="shared" si="14"/>
        <v>307</v>
      </c>
      <c r="B311" s="36" t="s">
        <v>411</v>
      </c>
      <c r="C311" s="36" t="s">
        <v>127</v>
      </c>
      <c r="D311" s="37" t="s">
        <v>384</v>
      </c>
      <c r="E311" s="40" t="s">
        <v>412</v>
      </c>
      <c r="F311" s="20">
        <v>9</v>
      </c>
      <c r="G311" s="42"/>
      <c r="H311" s="41">
        <v>0</v>
      </c>
      <c r="I311" s="41">
        <v>0</v>
      </c>
      <c r="J311" s="41">
        <v>0</v>
      </c>
      <c r="K311" s="41">
        <v>0</v>
      </c>
      <c r="L311" s="41">
        <v>0</v>
      </c>
      <c r="M311" s="42"/>
      <c r="N311" s="20">
        <f>SUM(LARGE(H311:L311,{1,2,3}))</f>
        <v>0</v>
      </c>
      <c r="O311" s="21">
        <f t="shared" si="12"/>
        <v>1</v>
      </c>
      <c r="P311" s="21">
        <f t="shared" si="13"/>
        <v>0</v>
      </c>
      <c r="Q311" s="46"/>
    </row>
    <row r="312" spans="1:17" s="22" customFormat="1" ht="24" customHeight="1" x14ac:dyDescent="0.35">
      <c r="A312" s="20">
        <f t="shared" si="14"/>
        <v>308</v>
      </c>
      <c r="B312" s="36" t="s">
        <v>413</v>
      </c>
      <c r="C312" s="36" t="s">
        <v>59</v>
      </c>
      <c r="D312" s="36" t="s">
        <v>384</v>
      </c>
      <c r="E312" s="36" t="s">
        <v>390</v>
      </c>
      <c r="F312" s="38">
        <v>8</v>
      </c>
      <c r="G312" s="39"/>
      <c r="H312" s="20">
        <v>0</v>
      </c>
      <c r="I312" s="20">
        <v>0</v>
      </c>
      <c r="J312" s="20">
        <v>0</v>
      </c>
      <c r="K312" s="20">
        <v>0</v>
      </c>
      <c r="L312" s="20">
        <v>0</v>
      </c>
      <c r="M312" s="39"/>
      <c r="N312" s="20">
        <f>SUM(LARGE(H312:L312,{1,2,3}))</f>
        <v>0</v>
      </c>
      <c r="O312" s="21">
        <f t="shared" si="12"/>
        <v>1.3333333333333333</v>
      </c>
      <c r="P312" s="21">
        <f t="shared" si="13"/>
        <v>0</v>
      </c>
      <c r="Q312" s="46"/>
    </row>
    <row r="313" spans="1:17" s="22" customFormat="1" ht="24" customHeight="1" x14ac:dyDescent="0.35">
      <c r="A313" s="20">
        <f t="shared" si="14"/>
        <v>309</v>
      </c>
      <c r="B313" s="36" t="s">
        <v>414</v>
      </c>
      <c r="C313" s="36" t="s">
        <v>278</v>
      </c>
      <c r="D313" s="37" t="s">
        <v>384</v>
      </c>
      <c r="E313" s="40" t="s">
        <v>415</v>
      </c>
      <c r="F313" s="20">
        <v>9</v>
      </c>
      <c r="G313" s="42"/>
      <c r="H313" s="41">
        <v>0</v>
      </c>
      <c r="I313" s="41">
        <v>0</v>
      </c>
      <c r="J313" s="41">
        <v>0</v>
      </c>
      <c r="K313" s="41">
        <v>0</v>
      </c>
      <c r="L313" s="41">
        <v>0</v>
      </c>
      <c r="M313" s="42"/>
      <c r="N313" s="20">
        <f>SUM(LARGE(H313:L313,{1,2,3}))</f>
        <v>0</v>
      </c>
      <c r="O313" s="21">
        <f t="shared" si="12"/>
        <v>1</v>
      </c>
      <c r="P313" s="21">
        <f t="shared" si="13"/>
        <v>0</v>
      </c>
      <c r="Q313" s="46"/>
    </row>
    <row r="314" spans="1:17" s="22" customFormat="1" ht="24" customHeight="1" x14ac:dyDescent="0.35">
      <c r="A314" s="20">
        <f t="shared" si="14"/>
        <v>310</v>
      </c>
      <c r="B314" s="36" t="s">
        <v>416</v>
      </c>
      <c r="C314" s="36" t="s">
        <v>238</v>
      </c>
      <c r="D314" s="37" t="s">
        <v>384</v>
      </c>
      <c r="E314" s="40" t="s">
        <v>417</v>
      </c>
      <c r="F314" s="20">
        <v>9</v>
      </c>
      <c r="G314" s="42"/>
      <c r="H314" s="41">
        <v>0</v>
      </c>
      <c r="I314" s="41">
        <v>0</v>
      </c>
      <c r="J314" s="41">
        <v>0</v>
      </c>
      <c r="K314" s="41">
        <v>0</v>
      </c>
      <c r="L314" s="41">
        <v>0</v>
      </c>
      <c r="M314" s="42"/>
      <c r="N314" s="20">
        <f>SUM(LARGE(H314:L314,{1,2,3}))</f>
        <v>0</v>
      </c>
      <c r="O314" s="21">
        <f t="shared" si="12"/>
        <v>1</v>
      </c>
      <c r="P314" s="21">
        <f t="shared" si="13"/>
        <v>0</v>
      </c>
      <c r="Q314" s="46"/>
    </row>
    <row r="315" spans="1:17" s="22" customFormat="1" ht="24" customHeight="1" x14ac:dyDescent="0.35">
      <c r="A315" s="20">
        <f t="shared" si="14"/>
        <v>311</v>
      </c>
      <c r="B315" s="36" t="s">
        <v>420</v>
      </c>
      <c r="C315" s="36" t="s">
        <v>421</v>
      </c>
      <c r="D315" s="37" t="s">
        <v>384</v>
      </c>
      <c r="E315" s="40" t="s">
        <v>422</v>
      </c>
      <c r="F315" s="20">
        <v>9</v>
      </c>
      <c r="G315" s="39"/>
      <c r="H315" s="41">
        <v>0</v>
      </c>
      <c r="I315" s="41">
        <v>0</v>
      </c>
      <c r="J315" s="41">
        <v>0</v>
      </c>
      <c r="K315" s="41">
        <v>0</v>
      </c>
      <c r="L315" s="41">
        <v>0</v>
      </c>
      <c r="M315" s="42"/>
      <c r="N315" s="20">
        <f>SUM(LARGE(H315:L315,{1,2,3}))</f>
        <v>0</v>
      </c>
      <c r="O315" s="21">
        <f t="shared" si="12"/>
        <v>1</v>
      </c>
      <c r="P315" s="21">
        <f t="shared" si="13"/>
        <v>0</v>
      </c>
      <c r="Q315" s="46"/>
    </row>
    <row r="316" spans="1:17" s="22" customFormat="1" ht="24" customHeight="1" x14ac:dyDescent="0.35">
      <c r="A316" s="20">
        <f t="shared" si="14"/>
        <v>312</v>
      </c>
      <c r="B316" s="36" t="s">
        <v>423</v>
      </c>
      <c r="C316" s="36" t="s">
        <v>424</v>
      </c>
      <c r="D316" s="37" t="s">
        <v>384</v>
      </c>
      <c r="E316" s="36" t="s">
        <v>387</v>
      </c>
      <c r="F316" s="20">
        <v>8</v>
      </c>
      <c r="G316" s="42"/>
      <c r="H316" s="41">
        <v>0</v>
      </c>
      <c r="I316" s="41">
        <v>0</v>
      </c>
      <c r="J316" s="41">
        <v>0</v>
      </c>
      <c r="K316" s="41">
        <v>0</v>
      </c>
      <c r="L316" s="41">
        <v>0</v>
      </c>
      <c r="M316" s="42"/>
      <c r="N316" s="20">
        <f>SUM(LARGE(H316:L316,{1,2,3}))</f>
        <v>0</v>
      </c>
      <c r="O316" s="21">
        <f t="shared" si="12"/>
        <v>1.3333333333333333</v>
      </c>
      <c r="P316" s="21">
        <f t="shared" si="13"/>
        <v>0</v>
      </c>
      <c r="Q316" s="46"/>
    </row>
    <row r="317" spans="1:17" s="22" customFormat="1" ht="24" customHeight="1" x14ac:dyDescent="0.35">
      <c r="A317" s="20">
        <f t="shared" si="14"/>
        <v>313</v>
      </c>
      <c r="B317" s="36" t="s">
        <v>425</v>
      </c>
      <c r="C317" s="36" t="s">
        <v>41</v>
      </c>
      <c r="D317" s="37" t="s">
        <v>384</v>
      </c>
      <c r="E317" s="40" t="s">
        <v>426</v>
      </c>
      <c r="F317" s="20">
        <v>9</v>
      </c>
      <c r="G317" s="42"/>
      <c r="H317" s="41">
        <v>0</v>
      </c>
      <c r="I317" s="41">
        <v>0</v>
      </c>
      <c r="J317" s="41">
        <v>0</v>
      </c>
      <c r="K317" s="41">
        <v>0</v>
      </c>
      <c r="L317" s="41">
        <v>0</v>
      </c>
      <c r="M317" s="42"/>
      <c r="N317" s="20">
        <f>SUM(LARGE(H317:L317,{1,2,3}))</f>
        <v>0</v>
      </c>
      <c r="O317" s="21">
        <f t="shared" si="12"/>
        <v>1</v>
      </c>
      <c r="P317" s="21">
        <f t="shared" si="13"/>
        <v>0</v>
      </c>
      <c r="Q317" s="46"/>
    </row>
    <row r="318" spans="1:17" s="22" customFormat="1" ht="24" customHeight="1" x14ac:dyDescent="0.35">
      <c r="A318" s="20">
        <f t="shared" si="14"/>
        <v>314</v>
      </c>
      <c r="B318" s="36" t="s">
        <v>427</v>
      </c>
      <c r="C318" s="36" t="s">
        <v>258</v>
      </c>
      <c r="D318" s="43" t="s">
        <v>384</v>
      </c>
      <c r="E318" s="36" t="s">
        <v>399</v>
      </c>
      <c r="F318" s="20">
        <v>9</v>
      </c>
      <c r="G318" s="42"/>
      <c r="H318" s="41">
        <v>0</v>
      </c>
      <c r="I318" s="41">
        <v>0</v>
      </c>
      <c r="J318" s="41">
        <v>0</v>
      </c>
      <c r="K318" s="41">
        <v>0</v>
      </c>
      <c r="L318" s="41">
        <v>0</v>
      </c>
      <c r="M318" s="42"/>
      <c r="N318" s="20">
        <f>SUM(LARGE(H318:L318,{1,2,3}))</f>
        <v>0</v>
      </c>
      <c r="O318" s="21">
        <f t="shared" si="12"/>
        <v>1</v>
      </c>
      <c r="P318" s="21">
        <f t="shared" si="13"/>
        <v>0</v>
      </c>
      <c r="Q318" s="46"/>
    </row>
    <row r="319" spans="1:17" s="22" customFormat="1" ht="24" customHeight="1" x14ac:dyDescent="0.35">
      <c r="A319" s="20">
        <f t="shared" si="14"/>
        <v>315</v>
      </c>
      <c r="B319" s="36" t="s">
        <v>428</v>
      </c>
      <c r="C319" s="36" t="s">
        <v>272</v>
      </c>
      <c r="D319" s="37" t="s">
        <v>384</v>
      </c>
      <c r="E319" s="40" t="s">
        <v>399</v>
      </c>
      <c r="F319" s="20">
        <v>9</v>
      </c>
      <c r="G319" s="39"/>
      <c r="H319" s="41">
        <v>0</v>
      </c>
      <c r="I319" s="41">
        <v>0</v>
      </c>
      <c r="J319" s="41">
        <v>0</v>
      </c>
      <c r="K319" s="41">
        <v>0</v>
      </c>
      <c r="L319" s="41">
        <v>0</v>
      </c>
      <c r="M319" s="42"/>
      <c r="N319" s="20">
        <f>SUM(LARGE(H319:L319,{1,2,3}))</f>
        <v>0</v>
      </c>
      <c r="O319" s="21">
        <f t="shared" si="12"/>
        <v>1</v>
      </c>
      <c r="P319" s="21">
        <f t="shared" si="13"/>
        <v>0</v>
      </c>
      <c r="Q319" s="46"/>
    </row>
    <row r="320" spans="1:17" s="22" customFormat="1" ht="24" customHeight="1" x14ac:dyDescent="0.35">
      <c r="A320" s="20">
        <f t="shared" si="14"/>
        <v>316</v>
      </c>
      <c r="B320" s="36" t="s">
        <v>429</v>
      </c>
      <c r="C320" s="36" t="s">
        <v>87</v>
      </c>
      <c r="D320" s="36" t="s">
        <v>384</v>
      </c>
      <c r="E320" s="36" t="s">
        <v>430</v>
      </c>
      <c r="F320" s="38">
        <v>9</v>
      </c>
      <c r="G320" s="39"/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39"/>
      <c r="N320" s="20">
        <f>SUM(LARGE(H320:L320,{1,2,3}))</f>
        <v>0</v>
      </c>
      <c r="O320" s="21">
        <f t="shared" si="12"/>
        <v>1</v>
      </c>
      <c r="P320" s="21">
        <f t="shared" si="13"/>
        <v>0</v>
      </c>
      <c r="Q320" s="46"/>
    </row>
    <row r="321" spans="1:17" s="22" customFormat="1" ht="24" customHeight="1" x14ac:dyDescent="0.35">
      <c r="A321" s="20">
        <f t="shared" si="14"/>
        <v>317</v>
      </c>
      <c r="B321" s="36" t="s">
        <v>431</v>
      </c>
      <c r="C321" s="36" t="s">
        <v>432</v>
      </c>
      <c r="D321" s="37" t="s">
        <v>384</v>
      </c>
      <c r="E321" s="40" t="s">
        <v>433</v>
      </c>
      <c r="F321" s="20">
        <v>9</v>
      </c>
      <c r="G321" s="42"/>
      <c r="H321" s="41">
        <v>0</v>
      </c>
      <c r="I321" s="41">
        <v>0</v>
      </c>
      <c r="J321" s="41">
        <v>0</v>
      </c>
      <c r="K321" s="41">
        <v>0</v>
      </c>
      <c r="L321" s="41">
        <v>0</v>
      </c>
      <c r="M321" s="42"/>
      <c r="N321" s="20">
        <f>SUM(LARGE(H321:L321,{1,2,3}))</f>
        <v>0</v>
      </c>
      <c r="O321" s="21">
        <f t="shared" si="12"/>
        <v>1</v>
      </c>
      <c r="P321" s="21">
        <f t="shared" si="13"/>
        <v>0</v>
      </c>
      <c r="Q321" s="46"/>
    </row>
    <row r="322" spans="1:17" s="22" customFormat="1" ht="24" customHeight="1" x14ac:dyDescent="0.35">
      <c r="A322" s="20">
        <f t="shared" si="14"/>
        <v>318</v>
      </c>
      <c r="B322" s="36" t="s">
        <v>434</v>
      </c>
      <c r="C322" s="36" t="s">
        <v>145</v>
      </c>
      <c r="D322" s="37" t="s">
        <v>384</v>
      </c>
      <c r="E322" s="40" t="s">
        <v>410</v>
      </c>
      <c r="F322" s="20">
        <v>9</v>
      </c>
      <c r="G322" s="42"/>
      <c r="H322" s="41">
        <v>0</v>
      </c>
      <c r="I322" s="41">
        <v>0</v>
      </c>
      <c r="J322" s="41">
        <v>0</v>
      </c>
      <c r="K322" s="41">
        <v>0</v>
      </c>
      <c r="L322" s="41">
        <v>0</v>
      </c>
      <c r="M322" s="42"/>
      <c r="N322" s="20">
        <f>SUM(LARGE(H322:L322,{1,2,3}))</f>
        <v>0</v>
      </c>
      <c r="O322" s="21">
        <f t="shared" si="12"/>
        <v>1</v>
      </c>
      <c r="P322" s="21">
        <f t="shared" si="13"/>
        <v>0</v>
      </c>
      <c r="Q322" s="46"/>
    </row>
    <row r="323" spans="1:17" s="22" customFormat="1" ht="24" customHeight="1" x14ac:dyDescent="0.35">
      <c r="A323" s="20">
        <f t="shared" si="14"/>
        <v>319</v>
      </c>
      <c r="B323" s="36" t="s">
        <v>436</v>
      </c>
      <c r="C323" s="36" t="s">
        <v>203</v>
      </c>
      <c r="D323" s="36" t="s">
        <v>384</v>
      </c>
      <c r="E323" s="36" t="s">
        <v>422</v>
      </c>
      <c r="F323" s="38">
        <v>8</v>
      </c>
      <c r="G323" s="39"/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39"/>
      <c r="N323" s="20">
        <f>SUM(LARGE(H323:L323,{1,2,3}))</f>
        <v>0</v>
      </c>
      <c r="O323" s="21">
        <f t="shared" si="12"/>
        <v>1.3333333333333333</v>
      </c>
      <c r="P323" s="21">
        <f t="shared" si="13"/>
        <v>0</v>
      </c>
      <c r="Q323" s="46"/>
    </row>
    <row r="324" spans="1:17" s="22" customFormat="1" ht="24" customHeight="1" x14ac:dyDescent="0.35">
      <c r="A324" s="20">
        <f t="shared" si="14"/>
        <v>320</v>
      </c>
      <c r="B324" s="36" t="s">
        <v>437</v>
      </c>
      <c r="C324" s="36" t="s">
        <v>138</v>
      </c>
      <c r="D324" s="37" t="s">
        <v>384</v>
      </c>
      <c r="E324" s="40" t="s">
        <v>385</v>
      </c>
      <c r="F324" s="20">
        <v>8</v>
      </c>
      <c r="G324" s="42"/>
      <c r="H324" s="41">
        <v>0</v>
      </c>
      <c r="I324" s="41">
        <v>0</v>
      </c>
      <c r="J324" s="41">
        <v>0</v>
      </c>
      <c r="K324" s="41">
        <v>0</v>
      </c>
      <c r="L324" s="41">
        <v>0</v>
      </c>
      <c r="M324" s="42"/>
      <c r="N324" s="20">
        <f>SUM(LARGE(H324:L324,{1,2,3}))</f>
        <v>0</v>
      </c>
      <c r="O324" s="21">
        <f t="shared" si="12"/>
        <v>1.3333333333333333</v>
      </c>
      <c r="P324" s="21">
        <f t="shared" si="13"/>
        <v>0</v>
      </c>
      <c r="Q324" s="46"/>
    </row>
    <row r="325" spans="1:17" s="22" customFormat="1" ht="24" customHeight="1" x14ac:dyDescent="0.35">
      <c r="A325" s="20">
        <f t="shared" si="14"/>
        <v>321</v>
      </c>
      <c r="B325" s="36" t="s">
        <v>438</v>
      </c>
      <c r="C325" s="36" t="s">
        <v>439</v>
      </c>
      <c r="D325" s="37" t="s">
        <v>384</v>
      </c>
      <c r="E325" s="40" t="s">
        <v>440</v>
      </c>
      <c r="F325" s="20">
        <v>9</v>
      </c>
      <c r="G325" s="42"/>
      <c r="H325" s="41">
        <v>0</v>
      </c>
      <c r="I325" s="41">
        <v>0</v>
      </c>
      <c r="J325" s="41">
        <v>0</v>
      </c>
      <c r="K325" s="41">
        <v>0</v>
      </c>
      <c r="L325" s="41">
        <v>0</v>
      </c>
      <c r="M325" s="42"/>
      <c r="N325" s="20">
        <f>SUM(LARGE(H325:L325,{1,2,3}))</f>
        <v>0</v>
      </c>
      <c r="O325" s="21">
        <f t="shared" ref="O325:O388" si="15">_xlfn.SWITCH(F325,9,1,8,4/3,7,1.5,6,2,5,2,4,2,3,2,2,2,1,2,0)</f>
        <v>1</v>
      </c>
      <c r="P325" s="21">
        <f t="shared" ref="P325:P388" si="16">N325*O325</f>
        <v>0</v>
      </c>
      <c r="Q325" s="46"/>
    </row>
    <row r="326" spans="1:17" s="22" customFormat="1" ht="24" customHeight="1" x14ac:dyDescent="0.35">
      <c r="A326" s="20">
        <f t="shared" si="14"/>
        <v>322</v>
      </c>
      <c r="B326" s="36" t="s">
        <v>441</v>
      </c>
      <c r="C326" s="36" t="s">
        <v>21</v>
      </c>
      <c r="D326" s="37" t="s">
        <v>384</v>
      </c>
      <c r="E326" s="40" t="s">
        <v>422</v>
      </c>
      <c r="F326" s="20">
        <v>8</v>
      </c>
      <c r="G326" s="42"/>
      <c r="H326" s="41">
        <v>0</v>
      </c>
      <c r="I326" s="41">
        <v>0</v>
      </c>
      <c r="J326" s="41">
        <v>0</v>
      </c>
      <c r="K326" s="41">
        <v>0</v>
      </c>
      <c r="L326" s="41">
        <v>0</v>
      </c>
      <c r="M326" s="42"/>
      <c r="N326" s="20">
        <f>SUM(LARGE(H326:L326,{1,2,3}))</f>
        <v>0</v>
      </c>
      <c r="O326" s="21">
        <f t="shared" si="15"/>
        <v>1.3333333333333333</v>
      </c>
      <c r="P326" s="21">
        <f t="shared" si="16"/>
        <v>0</v>
      </c>
      <c r="Q326" s="46"/>
    </row>
    <row r="327" spans="1:17" s="22" customFormat="1" ht="24" customHeight="1" x14ac:dyDescent="0.35">
      <c r="A327" s="20">
        <f t="shared" ref="A327:A390" si="17">A326+1</f>
        <v>323</v>
      </c>
      <c r="B327" s="36" t="s">
        <v>442</v>
      </c>
      <c r="C327" s="36" t="s">
        <v>380</v>
      </c>
      <c r="D327" s="37" t="s">
        <v>384</v>
      </c>
      <c r="E327" s="40" t="s">
        <v>443</v>
      </c>
      <c r="F327" s="20">
        <v>9</v>
      </c>
      <c r="G327" s="39"/>
      <c r="H327" s="41">
        <v>0</v>
      </c>
      <c r="I327" s="41">
        <v>0</v>
      </c>
      <c r="J327" s="41">
        <v>0</v>
      </c>
      <c r="K327" s="41">
        <v>0</v>
      </c>
      <c r="L327" s="41">
        <v>0</v>
      </c>
      <c r="M327" s="42"/>
      <c r="N327" s="20">
        <f>SUM(LARGE(H327:L327,{1,2,3}))</f>
        <v>0</v>
      </c>
      <c r="O327" s="21">
        <f t="shared" si="15"/>
        <v>1</v>
      </c>
      <c r="P327" s="21">
        <f t="shared" si="16"/>
        <v>0</v>
      </c>
      <c r="Q327" s="46"/>
    </row>
    <row r="328" spans="1:17" s="22" customFormat="1" ht="24" customHeight="1" x14ac:dyDescent="0.35">
      <c r="A328" s="20">
        <f t="shared" si="17"/>
        <v>324</v>
      </c>
      <c r="B328" s="36" t="s">
        <v>444</v>
      </c>
      <c r="C328" s="36" t="s">
        <v>445</v>
      </c>
      <c r="D328" s="37" t="s">
        <v>384</v>
      </c>
      <c r="E328" s="36" t="s">
        <v>440</v>
      </c>
      <c r="F328" s="20">
        <v>9</v>
      </c>
      <c r="G328" s="42"/>
      <c r="H328" s="41">
        <v>0</v>
      </c>
      <c r="I328" s="41">
        <v>0</v>
      </c>
      <c r="J328" s="41">
        <v>0</v>
      </c>
      <c r="K328" s="41">
        <v>0</v>
      </c>
      <c r="L328" s="41">
        <v>0</v>
      </c>
      <c r="M328" s="42"/>
      <c r="N328" s="20">
        <f>SUM(LARGE(H328:L328,{1,2,3}))</f>
        <v>0</v>
      </c>
      <c r="O328" s="21">
        <f t="shared" si="15"/>
        <v>1</v>
      </c>
      <c r="P328" s="21">
        <f t="shared" si="16"/>
        <v>0</v>
      </c>
      <c r="Q328" s="46"/>
    </row>
    <row r="329" spans="1:17" s="22" customFormat="1" ht="24" customHeight="1" x14ac:dyDescent="0.35">
      <c r="A329" s="20">
        <f t="shared" si="17"/>
        <v>325</v>
      </c>
      <c r="B329" s="36" t="s">
        <v>446</v>
      </c>
      <c r="C329" s="36" t="s">
        <v>447</v>
      </c>
      <c r="D329" s="37" t="s">
        <v>384</v>
      </c>
      <c r="E329" s="40" t="s">
        <v>433</v>
      </c>
      <c r="F329" s="20">
        <v>9</v>
      </c>
      <c r="G329" s="42"/>
      <c r="H329" s="41">
        <v>0</v>
      </c>
      <c r="I329" s="41">
        <v>0</v>
      </c>
      <c r="J329" s="41">
        <v>0</v>
      </c>
      <c r="K329" s="41">
        <v>0</v>
      </c>
      <c r="L329" s="41">
        <v>0</v>
      </c>
      <c r="M329" s="42"/>
      <c r="N329" s="20">
        <f>SUM(LARGE(H329:L329,{1,2,3}))</f>
        <v>0</v>
      </c>
      <c r="O329" s="21">
        <f t="shared" si="15"/>
        <v>1</v>
      </c>
      <c r="P329" s="21">
        <f t="shared" si="16"/>
        <v>0</v>
      </c>
      <c r="Q329" s="46"/>
    </row>
    <row r="330" spans="1:17" s="22" customFormat="1" ht="24" customHeight="1" x14ac:dyDescent="0.35">
      <c r="A330" s="20">
        <f t="shared" si="17"/>
        <v>326</v>
      </c>
      <c r="B330" s="36" t="s">
        <v>448</v>
      </c>
      <c r="C330" s="36" t="s">
        <v>439</v>
      </c>
      <c r="D330" s="43" t="s">
        <v>384</v>
      </c>
      <c r="E330" s="36" t="s">
        <v>449</v>
      </c>
      <c r="F330" s="20">
        <v>9</v>
      </c>
      <c r="G330" s="42"/>
      <c r="H330" s="41">
        <v>0</v>
      </c>
      <c r="I330" s="41">
        <v>0</v>
      </c>
      <c r="J330" s="41">
        <v>0</v>
      </c>
      <c r="K330" s="41">
        <v>0</v>
      </c>
      <c r="L330" s="41">
        <v>0</v>
      </c>
      <c r="M330" s="42"/>
      <c r="N330" s="20">
        <f>SUM(LARGE(H330:L330,{1,2,3}))</f>
        <v>0</v>
      </c>
      <c r="O330" s="21">
        <f t="shared" si="15"/>
        <v>1</v>
      </c>
      <c r="P330" s="21">
        <f t="shared" si="16"/>
        <v>0</v>
      </c>
      <c r="Q330" s="46"/>
    </row>
    <row r="331" spans="1:17" s="22" customFormat="1" ht="24" customHeight="1" x14ac:dyDescent="0.35">
      <c r="A331" s="20">
        <f t="shared" si="17"/>
        <v>327</v>
      </c>
      <c r="B331" s="36" t="s">
        <v>450</v>
      </c>
      <c r="C331" s="36" t="s">
        <v>21</v>
      </c>
      <c r="D331" s="37" t="s">
        <v>384</v>
      </c>
      <c r="E331" s="40" t="s">
        <v>451</v>
      </c>
      <c r="F331" s="20">
        <v>8</v>
      </c>
      <c r="G331" s="39"/>
      <c r="H331" s="41">
        <v>0</v>
      </c>
      <c r="I331" s="41">
        <v>0</v>
      </c>
      <c r="J331" s="41">
        <v>0</v>
      </c>
      <c r="K331" s="41">
        <v>0</v>
      </c>
      <c r="L331" s="41">
        <v>0</v>
      </c>
      <c r="M331" s="42"/>
      <c r="N331" s="20">
        <f>SUM(LARGE(H331:L331,{1,2,3}))</f>
        <v>0</v>
      </c>
      <c r="O331" s="21">
        <f t="shared" si="15"/>
        <v>1.3333333333333333</v>
      </c>
      <c r="P331" s="21">
        <f t="shared" si="16"/>
        <v>0</v>
      </c>
      <c r="Q331" s="46"/>
    </row>
    <row r="332" spans="1:17" s="22" customFormat="1" ht="24" customHeight="1" x14ac:dyDescent="0.35">
      <c r="A332" s="20">
        <f t="shared" si="17"/>
        <v>328</v>
      </c>
      <c r="B332" s="36" t="s">
        <v>452</v>
      </c>
      <c r="C332" s="36" t="s">
        <v>238</v>
      </c>
      <c r="D332" s="36" t="s">
        <v>384</v>
      </c>
      <c r="E332" s="36" t="s">
        <v>422</v>
      </c>
      <c r="F332" s="38">
        <v>8</v>
      </c>
      <c r="G332" s="39"/>
      <c r="H332" s="20">
        <v>0</v>
      </c>
      <c r="I332" s="20">
        <v>0</v>
      </c>
      <c r="J332" s="20">
        <v>0</v>
      </c>
      <c r="K332" s="20">
        <v>0</v>
      </c>
      <c r="L332" s="20">
        <v>0</v>
      </c>
      <c r="M332" s="39"/>
      <c r="N332" s="20">
        <f>SUM(LARGE(H332:L332,{1,2,3}))</f>
        <v>0</v>
      </c>
      <c r="O332" s="21">
        <f t="shared" si="15"/>
        <v>1.3333333333333333</v>
      </c>
      <c r="P332" s="21">
        <f t="shared" si="16"/>
        <v>0</v>
      </c>
      <c r="Q332" s="46"/>
    </row>
    <row r="333" spans="1:17" s="22" customFormat="1" ht="24" customHeight="1" x14ac:dyDescent="0.35">
      <c r="A333" s="20">
        <f t="shared" si="17"/>
        <v>329</v>
      </c>
      <c r="B333" s="36" t="s">
        <v>453</v>
      </c>
      <c r="C333" s="36" t="s">
        <v>454</v>
      </c>
      <c r="D333" s="37" t="s">
        <v>384</v>
      </c>
      <c r="E333" s="40" t="s">
        <v>433</v>
      </c>
      <c r="F333" s="20">
        <v>9</v>
      </c>
      <c r="G333" s="42"/>
      <c r="H333" s="41">
        <v>0</v>
      </c>
      <c r="I333" s="41">
        <v>0</v>
      </c>
      <c r="J333" s="41">
        <v>0</v>
      </c>
      <c r="K333" s="41">
        <v>0</v>
      </c>
      <c r="L333" s="41">
        <v>0</v>
      </c>
      <c r="M333" s="42"/>
      <c r="N333" s="20">
        <f>SUM(LARGE(H333:L333,{1,2,3}))</f>
        <v>0</v>
      </c>
      <c r="O333" s="21">
        <f t="shared" si="15"/>
        <v>1</v>
      </c>
      <c r="P333" s="21">
        <f t="shared" si="16"/>
        <v>0</v>
      </c>
      <c r="Q333" s="46"/>
    </row>
    <row r="334" spans="1:17" s="22" customFormat="1" ht="24" customHeight="1" x14ac:dyDescent="0.35">
      <c r="A334" s="20">
        <f t="shared" si="17"/>
        <v>330</v>
      </c>
      <c r="B334" s="36" t="s">
        <v>455</v>
      </c>
      <c r="C334" s="36" t="s">
        <v>456</v>
      </c>
      <c r="D334" s="37" t="s">
        <v>384</v>
      </c>
      <c r="E334" s="40" t="s">
        <v>392</v>
      </c>
      <c r="F334" s="20">
        <v>9</v>
      </c>
      <c r="G334" s="42"/>
      <c r="H334" s="41">
        <v>0</v>
      </c>
      <c r="I334" s="41">
        <v>0</v>
      </c>
      <c r="J334" s="41">
        <v>0</v>
      </c>
      <c r="K334" s="41">
        <v>0</v>
      </c>
      <c r="L334" s="41">
        <v>0</v>
      </c>
      <c r="M334" s="42"/>
      <c r="N334" s="20">
        <f>SUM(LARGE(H334:L334,{1,2,3}))</f>
        <v>0</v>
      </c>
      <c r="O334" s="21">
        <f t="shared" si="15"/>
        <v>1</v>
      </c>
      <c r="P334" s="21">
        <f t="shared" si="16"/>
        <v>0</v>
      </c>
      <c r="Q334" s="46"/>
    </row>
    <row r="335" spans="1:17" s="22" customFormat="1" ht="24" customHeight="1" x14ac:dyDescent="0.35">
      <c r="A335" s="20">
        <f t="shared" si="17"/>
        <v>331</v>
      </c>
      <c r="B335" s="36" t="s">
        <v>457</v>
      </c>
      <c r="C335" s="36" t="s">
        <v>122</v>
      </c>
      <c r="D335" s="37" t="s">
        <v>384</v>
      </c>
      <c r="E335" s="40" t="s">
        <v>449</v>
      </c>
      <c r="F335" s="20">
        <v>8</v>
      </c>
      <c r="G335" s="42"/>
      <c r="H335" s="41">
        <v>0</v>
      </c>
      <c r="I335" s="41">
        <v>0</v>
      </c>
      <c r="J335" s="41">
        <v>0</v>
      </c>
      <c r="K335" s="41">
        <v>0</v>
      </c>
      <c r="L335" s="41">
        <v>0</v>
      </c>
      <c r="M335" s="42"/>
      <c r="N335" s="20">
        <f>SUM(LARGE(H335:L335,{1,2,3}))</f>
        <v>0</v>
      </c>
      <c r="O335" s="21">
        <f t="shared" si="15"/>
        <v>1.3333333333333333</v>
      </c>
      <c r="P335" s="21">
        <f t="shared" si="16"/>
        <v>0</v>
      </c>
      <c r="Q335" s="46"/>
    </row>
    <row r="336" spans="1:17" s="22" customFormat="1" ht="24" customHeight="1" x14ac:dyDescent="0.35">
      <c r="A336" s="20">
        <f t="shared" si="17"/>
        <v>332</v>
      </c>
      <c r="B336" s="36" t="s">
        <v>458</v>
      </c>
      <c r="C336" s="36" t="s">
        <v>145</v>
      </c>
      <c r="D336" s="36" t="s">
        <v>384</v>
      </c>
      <c r="E336" s="36" t="s">
        <v>459</v>
      </c>
      <c r="F336" s="38">
        <v>9</v>
      </c>
      <c r="G336" s="39"/>
      <c r="H336" s="20">
        <v>0</v>
      </c>
      <c r="I336" s="20">
        <v>0</v>
      </c>
      <c r="J336" s="20">
        <v>0</v>
      </c>
      <c r="K336" s="20">
        <v>0</v>
      </c>
      <c r="L336" s="20">
        <v>0</v>
      </c>
      <c r="M336" s="39"/>
      <c r="N336" s="20">
        <f>SUM(LARGE(H336:L336,{1,2,3}))</f>
        <v>0</v>
      </c>
      <c r="O336" s="21">
        <f t="shared" si="15"/>
        <v>1</v>
      </c>
      <c r="P336" s="21">
        <f t="shared" si="16"/>
        <v>0</v>
      </c>
      <c r="Q336" s="46"/>
    </row>
    <row r="337" spans="1:17" s="22" customFormat="1" ht="24" customHeight="1" x14ac:dyDescent="0.35">
      <c r="A337" s="20">
        <f t="shared" si="17"/>
        <v>333</v>
      </c>
      <c r="B337" s="36" t="s">
        <v>460</v>
      </c>
      <c r="C337" s="36" t="s">
        <v>59</v>
      </c>
      <c r="D337" s="37" t="s">
        <v>384</v>
      </c>
      <c r="E337" s="40" t="s">
        <v>390</v>
      </c>
      <c r="F337" s="20">
        <v>8</v>
      </c>
      <c r="G337" s="42"/>
      <c r="H337" s="41">
        <v>0</v>
      </c>
      <c r="I337" s="41">
        <v>0</v>
      </c>
      <c r="J337" s="41">
        <v>0</v>
      </c>
      <c r="K337" s="41">
        <v>0</v>
      </c>
      <c r="L337" s="41">
        <v>0</v>
      </c>
      <c r="M337" s="42"/>
      <c r="N337" s="20">
        <f>SUM(LARGE(H337:L337,{1,2,3}))</f>
        <v>0</v>
      </c>
      <c r="O337" s="21">
        <f t="shared" si="15"/>
        <v>1.3333333333333333</v>
      </c>
      <c r="P337" s="21">
        <f t="shared" si="16"/>
        <v>0</v>
      </c>
      <c r="Q337" s="46"/>
    </row>
    <row r="338" spans="1:17" s="22" customFormat="1" ht="24" customHeight="1" x14ac:dyDescent="0.35">
      <c r="A338" s="20">
        <f t="shared" si="17"/>
        <v>334</v>
      </c>
      <c r="B338" s="36" t="s">
        <v>461</v>
      </c>
      <c r="C338" s="36" t="s">
        <v>262</v>
      </c>
      <c r="D338" s="37" t="s">
        <v>384</v>
      </c>
      <c r="E338" s="40" t="s">
        <v>390</v>
      </c>
      <c r="F338" s="20">
        <v>9</v>
      </c>
      <c r="G338" s="42"/>
      <c r="H338" s="41">
        <v>0</v>
      </c>
      <c r="I338" s="41">
        <v>0</v>
      </c>
      <c r="J338" s="41">
        <v>0</v>
      </c>
      <c r="K338" s="41">
        <v>0</v>
      </c>
      <c r="L338" s="41">
        <v>0</v>
      </c>
      <c r="M338" s="42"/>
      <c r="N338" s="20">
        <f>SUM(LARGE(H338:L338,{1,2,3}))</f>
        <v>0</v>
      </c>
      <c r="O338" s="21">
        <f t="shared" si="15"/>
        <v>1</v>
      </c>
      <c r="P338" s="21">
        <f t="shared" si="16"/>
        <v>0</v>
      </c>
      <c r="Q338" s="46"/>
    </row>
    <row r="339" spans="1:17" s="22" customFormat="1" ht="24" customHeight="1" x14ac:dyDescent="0.35">
      <c r="A339" s="20">
        <f t="shared" si="17"/>
        <v>335</v>
      </c>
      <c r="B339" s="36" t="s">
        <v>462</v>
      </c>
      <c r="C339" s="36" t="s">
        <v>56</v>
      </c>
      <c r="D339" s="37" t="s">
        <v>384</v>
      </c>
      <c r="E339" s="40" t="s">
        <v>390</v>
      </c>
      <c r="F339" s="20">
        <v>8</v>
      </c>
      <c r="G339" s="42"/>
      <c r="H339" s="41">
        <v>0</v>
      </c>
      <c r="I339" s="41">
        <v>0</v>
      </c>
      <c r="J339" s="41">
        <v>0</v>
      </c>
      <c r="K339" s="41">
        <v>0</v>
      </c>
      <c r="L339" s="41">
        <v>0</v>
      </c>
      <c r="M339" s="42"/>
      <c r="N339" s="20">
        <f>SUM(LARGE(H339:L339,{1,2,3}))</f>
        <v>0</v>
      </c>
      <c r="O339" s="21">
        <f t="shared" si="15"/>
        <v>1.3333333333333333</v>
      </c>
      <c r="P339" s="21">
        <f t="shared" si="16"/>
        <v>0</v>
      </c>
      <c r="Q339" s="46"/>
    </row>
    <row r="340" spans="1:17" s="22" customFormat="1" ht="24" customHeight="1" x14ac:dyDescent="0.35">
      <c r="A340" s="20">
        <f t="shared" si="17"/>
        <v>336</v>
      </c>
      <c r="B340" s="36" t="s">
        <v>463</v>
      </c>
      <c r="C340" s="36" t="s">
        <v>464</v>
      </c>
      <c r="D340" s="37" t="s">
        <v>384</v>
      </c>
      <c r="E340" s="40" t="s">
        <v>390</v>
      </c>
      <c r="F340" s="20">
        <v>9</v>
      </c>
      <c r="G340" s="39"/>
      <c r="H340" s="41">
        <v>0</v>
      </c>
      <c r="I340" s="41">
        <v>0</v>
      </c>
      <c r="J340" s="41">
        <v>0</v>
      </c>
      <c r="K340" s="41">
        <v>0</v>
      </c>
      <c r="L340" s="41">
        <v>0</v>
      </c>
      <c r="M340" s="42"/>
      <c r="N340" s="20">
        <f>SUM(LARGE(H340:L340,{1,2,3}))</f>
        <v>0</v>
      </c>
      <c r="O340" s="21">
        <f t="shared" si="15"/>
        <v>1</v>
      </c>
      <c r="P340" s="21">
        <f t="shared" si="16"/>
        <v>0</v>
      </c>
      <c r="Q340" s="46"/>
    </row>
    <row r="341" spans="1:17" s="22" customFormat="1" ht="24" customHeight="1" x14ac:dyDescent="0.35">
      <c r="A341" s="20">
        <f t="shared" si="17"/>
        <v>337</v>
      </c>
      <c r="B341" s="36" t="s">
        <v>465</v>
      </c>
      <c r="C341" s="36" t="s">
        <v>466</v>
      </c>
      <c r="D341" s="37" t="s">
        <v>384</v>
      </c>
      <c r="E341" s="36" t="s">
        <v>422</v>
      </c>
      <c r="F341" s="20">
        <v>9</v>
      </c>
      <c r="G341" s="42"/>
      <c r="H341" s="41">
        <v>0</v>
      </c>
      <c r="I341" s="41">
        <v>0</v>
      </c>
      <c r="J341" s="41">
        <v>0</v>
      </c>
      <c r="K341" s="41">
        <v>0</v>
      </c>
      <c r="L341" s="41">
        <v>0</v>
      </c>
      <c r="M341" s="42"/>
      <c r="N341" s="20">
        <f>SUM(LARGE(H341:L341,{1,2,3}))</f>
        <v>0</v>
      </c>
      <c r="O341" s="21">
        <f t="shared" si="15"/>
        <v>1</v>
      </c>
      <c r="P341" s="21">
        <f t="shared" si="16"/>
        <v>0</v>
      </c>
      <c r="Q341" s="46"/>
    </row>
    <row r="342" spans="1:17" s="22" customFormat="1" ht="24" customHeight="1" x14ac:dyDescent="0.35">
      <c r="A342" s="20">
        <f t="shared" si="17"/>
        <v>338</v>
      </c>
      <c r="B342" s="36" t="s">
        <v>467</v>
      </c>
      <c r="C342" s="36" t="s">
        <v>21</v>
      </c>
      <c r="D342" s="37" t="s">
        <v>384</v>
      </c>
      <c r="E342" s="40" t="s">
        <v>451</v>
      </c>
      <c r="F342" s="20">
        <v>8</v>
      </c>
      <c r="G342" s="42"/>
      <c r="H342" s="41">
        <v>0</v>
      </c>
      <c r="I342" s="41">
        <v>0</v>
      </c>
      <c r="J342" s="41">
        <v>0</v>
      </c>
      <c r="K342" s="41">
        <v>0</v>
      </c>
      <c r="L342" s="41">
        <v>0</v>
      </c>
      <c r="M342" s="42"/>
      <c r="N342" s="20">
        <f>SUM(LARGE(H342:L342,{1,2,3}))</f>
        <v>0</v>
      </c>
      <c r="O342" s="21">
        <f t="shared" si="15"/>
        <v>1.3333333333333333</v>
      </c>
      <c r="P342" s="21">
        <f t="shared" si="16"/>
        <v>0</v>
      </c>
      <c r="Q342" s="46"/>
    </row>
    <row r="343" spans="1:17" s="22" customFormat="1" ht="24" customHeight="1" x14ac:dyDescent="0.35">
      <c r="A343" s="20">
        <f t="shared" si="17"/>
        <v>339</v>
      </c>
      <c r="B343" s="36" t="s">
        <v>468</v>
      </c>
      <c r="C343" s="36" t="s">
        <v>176</v>
      </c>
      <c r="D343" s="43" t="s">
        <v>384</v>
      </c>
      <c r="E343" s="36" t="s">
        <v>390</v>
      </c>
      <c r="F343" s="20">
        <v>9</v>
      </c>
      <c r="G343" s="42"/>
      <c r="H343" s="41">
        <v>0</v>
      </c>
      <c r="I343" s="41">
        <v>0</v>
      </c>
      <c r="J343" s="41">
        <v>0</v>
      </c>
      <c r="K343" s="41">
        <v>0</v>
      </c>
      <c r="L343" s="41">
        <v>0</v>
      </c>
      <c r="M343" s="42"/>
      <c r="N343" s="20">
        <f>SUM(LARGE(H343:L343,{1,2,3}))</f>
        <v>0</v>
      </c>
      <c r="O343" s="21">
        <f t="shared" si="15"/>
        <v>1</v>
      </c>
      <c r="P343" s="21">
        <f t="shared" si="16"/>
        <v>0</v>
      </c>
      <c r="Q343" s="46"/>
    </row>
    <row r="344" spans="1:17" s="22" customFormat="1" ht="24" customHeight="1" x14ac:dyDescent="0.35">
      <c r="A344" s="20">
        <f t="shared" si="17"/>
        <v>340</v>
      </c>
      <c r="B344" s="36" t="s">
        <v>469</v>
      </c>
      <c r="C344" s="36" t="s">
        <v>38</v>
      </c>
      <c r="D344" s="37" t="s">
        <v>384</v>
      </c>
      <c r="E344" s="40" t="s">
        <v>470</v>
      </c>
      <c r="F344" s="20">
        <v>9</v>
      </c>
      <c r="G344" s="39"/>
      <c r="H344" s="41">
        <v>0</v>
      </c>
      <c r="I344" s="41">
        <v>0</v>
      </c>
      <c r="J344" s="41">
        <v>0</v>
      </c>
      <c r="K344" s="41">
        <v>0</v>
      </c>
      <c r="L344" s="41">
        <v>0</v>
      </c>
      <c r="M344" s="42"/>
      <c r="N344" s="20">
        <f>SUM(LARGE(H344:L344,{1,2,3}))</f>
        <v>0</v>
      </c>
      <c r="O344" s="21">
        <f t="shared" si="15"/>
        <v>1</v>
      </c>
      <c r="P344" s="21">
        <f t="shared" si="16"/>
        <v>0</v>
      </c>
      <c r="Q344" s="46"/>
    </row>
    <row r="345" spans="1:17" s="22" customFormat="1" ht="24" customHeight="1" x14ac:dyDescent="0.35">
      <c r="A345" s="20">
        <f t="shared" si="17"/>
        <v>341</v>
      </c>
      <c r="B345" s="36" t="s">
        <v>471</v>
      </c>
      <c r="C345" s="36" t="s">
        <v>132</v>
      </c>
      <c r="D345" s="36" t="s">
        <v>384</v>
      </c>
      <c r="E345" s="36" t="s">
        <v>440</v>
      </c>
      <c r="F345" s="38">
        <v>8</v>
      </c>
      <c r="G345" s="39"/>
      <c r="H345" s="20">
        <v>0</v>
      </c>
      <c r="I345" s="20">
        <v>0</v>
      </c>
      <c r="J345" s="20">
        <v>0</v>
      </c>
      <c r="K345" s="20">
        <v>0</v>
      </c>
      <c r="L345" s="20">
        <v>0</v>
      </c>
      <c r="M345" s="39"/>
      <c r="N345" s="20">
        <f>SUM(LARGE(H345:L345,{1,2,3}))</f>
        <v>0</v>
      </c>
      <c r="O345" s="21">
        <f t="shared" si="15"/>
        <v>1.3333333333333333</v>
      </c>
      <c r="P345" s="21">
        <f t="shared" si="16"/>
        <v>0</v>
      </c>
      <c r="Q345" s="46"/>
    </row>
    <row r="346" spans="1:17" s="22" customFormat="1" ht="24" customHeight="1" x14ac:dyDescent="0.35">
      <c r="A346" s="20">
        <f t="shared" si="17"/>
        <v>342</v>
      </c>
      <c r="B346" s="36" t="s">
        <v>472</v>
      </c>
      <c r="C346" s="36" t="s">
        <v>122</v>
      </c>
      <c r="D346" s="37" t="s">
        <v>384</v>
      </c>
      <c r="E346" s="40" t="s">
        <v>440</v>
      </c>
      <c r="F346" s="20">
        <v>8</v>
      </c>
      <c r="G346" s="42"/>
      <c r="H346" s="41">
        <v>0</v>
      </c>
      <c r="I346" s="41">
        <v>0</v>
      </c>
      <c r="J346" s="41">
        <v>0</v>
      </c>
      <c r="K346" s="41">
        <v>0</v>
      </c>
      <c r="L346" s="41">
        <v>0</v>
      </c>
      <c r="M346" s="42"/>
      <c r="N346" s="20">
        <f>SUM(LARGE(H346:L346,{1,2,3}))</f>
        <v>0</v>
      </c>
      <c r="O346" s="21">
        <f t="shared" si="15"/>
        <v>1.3333333333333333</v>
      </c>
      <c r="P346" s="21">
        <f t="shared" si="16"/>
        <v>0</v>
      </c>
      <c r="Q346" s="46"/>
    </row>
    <row r="347" spans="1:17" s="22" customFormat="1" ht="24" customHeight="1" x14ac:dyDescent="0.35">
      <c r="A347" s="20">
        <f t="shared" si="17"/>
        <v>343</v>
      </c>
      <c r="B347" s="36" t="s">
        <v>473</v>
      </c>
      <c r="C347" s="36" t="s">
        <v>123</v>
      </c>
      <c r="D347" s="37" t="s">
        <v>384</v>
      </c>
      <c r="E347" s="40" t="s">
        <v>390</v>
      </c>
      <c r="F347" s="20">
        <v>8</v>
      </c>
      <c r="G347" s="42"/>
      <c r="H347" s="41">
        <v>0</v>
      </c>
      <c r="I347" s="41">
        <v>0</v>
      </c>
      <c r="J347" s="41">
        <v>0</v>
      </c>
      <c r="K347" s="41">
        <v>0</v>
      </c>
      <c r="L347" s="41">
        <v>0</v>
      </c>
      <c r="M347" s="42"/>
      <c r="N347" s="20">
        <f>SUM(LARGE(H347:L347,{1,2,3}))</f>
        <v>0</v>
      </c>
      <c r="O347" s="21">
        <f t="shared" si="15"/>
        <v>1.3333333333333333</v>
      </c>
      <c r="P347" s="21">
        <f t="shared" si="16"/>
        <v>0</v>
      </c>
      <c r="Q347" s="46"/>
    </row>
    <row r="348" spans="1:17" s="22" customFormat="1" ht="24" customHeight="1" x14ac:dyDescent="0.35">
      <c r="A348" s="20">
        <f t="shared" si="17"/>
        <v>344</v>
      </c>
      <c r="B348" s="36" t="s">
        <v>474</v>
      </c>
      <c r="C348" s="36" t="s">
        <v>89</v>
      </c>
      <c r="D348" s="37" t="s">
        <v>384</v>
      </c>
      <c r="E348" s="40" t="s">
        <v>390</v>
      </c>
      <c r="F348" s="20">
        <v>8</v>
      </c>
      <c r="G348" s="42"/>
      <c r="H348" s="41">
        <v>0</v>
      </c>
      <c r="I348" s="41">
        <v>0</v>
      </c>
      <c r="J348" s="41">
        <v>0</v>
      </c>
      <c r="K348" s="41">
        <v>0</v>
      </c>
      <c r="L348" s="41">
        <v>0</v>
      </c>
      <c r="M348" s="42"/>
      <c r="N348" s="20">
        <f>SUM(LARGE(H348:L348,{1,2,3}))</f>
        <v>0</v>
      </c>
      <c r="O348" s="21">
        <f t="shared" si="15"/>
        <v>1.3333333333333333</v>
      </c>
      <c r="P348" s="21">
        <f t="shared" si="16"/>
        <v>0</v>
      </c>
      <c r="Q348" s="46"/>
    </row>
    <row r="349" spans="1:17" s="22" customFormat="1" ht="24" customHeight="1" x14ac:dyDescent="0.35">
      <c r="A349" s="20">
        <f t="shared" si="17"/>
        <v>345</v>
      </c>
      <c r="B349" s="36" t="s">
        <v>475</v>
      </c>
      <c r="C349" s="36" t="s">
        <v>99</v>
      </c>
      <c r="D349" s="36" t="s">
        <v>384</v>
      </c>
      <c r="E349" s="36" t="s">
        <v>390</v>
      </c>
      <c r="F349" s="38">
        <v>9</v>
      </c>
      <c r="G349" s="39"/>
      <c r="H349" s="20">
        <v>0</v>
      </c>
      <c r="I349" s="20">
        <v>0</v>
      </c>
      <c r="J349" s="20">
        <v>0</v>
      </c>
      <c r="K349" s="20">
        <v>0</v>
      </c>
      <c r="L349" s="20">
        <v>0</v>
      </c>
      <c r="M349" s="39"/>
      <c r="N349" s="20">
        <f>SUM(LARGE(H349:L349,{1,2,3}))</f>
        <v>0</v>
      </c>
      <c r="O349" s="21">
        <f t="shared" si="15"/>
        <v>1</v>
      </c>
      <c r="P349" s="21">
        <f t="shared" si="16"/>
        <v>0</v>
      </c>
      <c r="Q349" s="46"/>
    </row>
    <row r="350" spans="1:17" s="22" customFormat="1" ht="24" customHeight="1" x14ac:dyDescent="0.35">
      <c r="A350" s="20">
        <f t="shared" si="17"/>
        <v>346</v>
      </c>
      <c r="B350" s="36" t="s">
        <v>476</v>
      </c>
      <c r="C350" s="36" t="s">
        <v>245</v>
      </c>
      <c r="D350" s="37" t="s">
        <v>384</v>
      </c>
      <c r="E350" s="40" t="s">
        <v>443</v>
      </c>
      <c r="F350" s="20">
        <v>9</v>
      </c>
      <c r="G350" s="42"/>
      <c r="H350" s="41">
        <v>0</v>
      </c>
      <c r="I350" s="41">
        <v>0</v>
      </c>
      <c r="J350" s="41">
        <v>0</v>
      </c>
      <c r="K350" s="41">
        <v>0</v>
      </c>
      <c r="L350" s="41">
        <v>0</v>
      </c>
      <c r="M350" s="42"/>
      <c r="N350" s="20">
        <f>SUM(LARGE(H350:L350,{1,2,3}))</f>
        <v>0</v>
      </c>
      <c r="O350" s="21">
        <f t="shared" si="15"/>
        <v>1</v>
      </c>
      <c r="P350" s="21">
        <f t="shared" si="16"/>
        <v>0</v>
      </c>
      <c r="Q350" s="46"/>
    </row>
    <row r="351" spans="1:17" s="22" customFormat="1" ht="24" customHeight="1" x14ac:dyDescent="0.35">
      <c r="A351" s="20">
        <f t="shared" si="17"/>
        <v>347</v>
      </c>
      <c r="B351" s="36" t="s">
        <v>477</v>
      </c>
      <c r="C351" s="36" t="s">
        <v>478</v>
      </c>
      <c r="D351" s="37" t="s">
        <v>384</v>
      </c>
      <c r="E351" s="40" t="s">
        <v>390</v>
      </c>
      <c r="F351" s="20">
        <v>9</v>
      </c>
      <c r="G351" s="42"/>
      <c r="H351" s="41">
        <v>0</v>
      </c>
      <c r="I351" s="41">
        <v>0</v>
      </c>
      <c r="J351" s="41">
        <v>0</v>
      </c>
      <c r="K351" s="41">
        <v>0</v>
      </c>
      <c r="L351" s="41">
        <v>0</v>
      </c>
      <c r="M351" s="42"/>
      <c r="N351" s="20">
        <f>SUM(LARGE(H351:L351,{1,2,3}))</f>
        <v>0</v>
      </c>
      <c r="O351" s="21">
        <f t="shared" si="15"/>
        <v>1</v>
      </c>
      <c r="P351" s="21">
        <f t="shared" si="16"/>
        <v>0</v>
      </c>
      <c r="Q351" s="46"/>
    </row>
    <row r="352" spans="1:17" s="22" customFormat="1" ht="24" customHeight="1" x14ac:dyDescent="0.35">
      <c r="A352" s="20">
        <f t="shared" si="17"/>
        <v>348</v>
      </c>
      <c r="B352" s="36" t="s">
        <v>479</v>
      </c>
      <c r="C352" s="36" t="s">
        <v>480</v>
      </c>
      <c r="D352" s="37" t="s">
        <v>384</v>
      </c>
      <c r="E352" s="40" t="s">
        <v>385</v>
      </c>
      <c r="F352" s="20">
        <v>9</v>
      </c>
      <c r="G352" s="42"/>
      <c r="H352" s="41">
        <v>0</v>
      </c>
      <c r="I352" s="41">
        <v>0</v>
      </c>
      <c r="J352" s="41">
        <v>0</v>
      </c>
      <c r="K352" s="41">
        <v>0</v>
      </c>
      <c r="L352" s="41">
        <v>0</v>
      </c>
      <c r="M352" s="42"/>
      <c r="N352" s="20">
        <f>SUM(LARGE(H352:L352,{1,2,3}))</f>
        <v>0</v>
      </c>
      <c r="O352" s="21">
        <f t="shared" si="15"/>
        <v>1</v>
      </c>
      <c r="P352" s="21">
        <f t="shared" si="16"/>
        <v>0</v>
      </c>
      <c r="Q352" s="46"/>
    </row>
    <row r="353" spans="1:17" s="22" customFormat="1" ht="24" customHeight="1" x14ac:dyDescent="0.35">
      <c r="A353" s="20">
        <f t="shared" si="17"/>
        <v>349</v>
      </c>
      <c r="B353" s="36" t="s">
        <v>481</v>
      </c>
      <c r="C353" s="36" t="s">
        <v>123</v>
      </c>
      <c r="D353" s="37" t="s">
        <v>384</v>
      </c>
      <c r="E353" s="40" t="s">
        <v>451</v>
      </c>
      <c r="F353" s="20">
        <v>8</v>
      </c>
      <c r="G353" s="39"/>
      <c r="H353" s="41">
        <v>0</v>
      </c>
      <c r="I353" s="41">
        <v>0</v>
      </c>
      <c r="J353" s="41">
        <v>0</v>
      </c>
      <c r="K353" s="41">
        <v>0</v>
      </c>
      <c r="L353" s="41">
        <v>0</v>
      </c>
      <c r="M353" s="42"/>
      <c r="N353" s="20">
        <f>SUM(LARGE(H353:L353,{1,2,3}))</f>
        <v>0</v>
      </c>
      <c r="O353" s="21">
        <f t="shared" si="15"/>
        <v>1.3333333333333333</v>
      </c>
      <c r="P353" s="21">
        <f t="shared" si="16"/>
        <v>0</v>
      </c>
      <c r="Q353" s="46"/>
    </row>
    <row r="354" spans="1:17" s="22" customFormat="1" ht="24" customHeight="1" x14ac:dyDescent="0.35">
      <c r="A354" s="20">
        <f t="shared" si="17"/>
        <v>350</v>
      </c>
      <c r="B354" s="36" t="s">
        <v>482</v>
      </c>
      <c r="C354" s="36" t="s">
        <v>123</v>
      </c>
      <c r="D354" s="37" t="s">
        <v>384</v>
      </c>
      <c r="E354" s="36" t="s">
        <v>399</v>
      </c>
      <c r="F354" s="20">
        <v>9</v>
      </c>
      <c r="G354" s="42"/>
      <c r="H354" s="41">
        <v>0</v>
      </c>
      <c r="I354" s="41">
        <v>0</v>
      </c>
      <c r="J354" s="41">
        <v>0</v>
      </c>
      <c r="K354" s="41">
        <v>0</v>
      </c>
      <c r="L354" s="41">
        <v>0</v>
      </c>
      <c r="M354" s="42"/>
      <c r="N354" s="20">
        <f>SUM(LARGE(H354:L354,{1,2,3}))</f>
        <v>0</v>
      </c>
      <c r="O354" s="21">
        <f t="shared" si="15"/>
        <v>1</v>
      </c>
      <c r="P354" s="21">
        <f t="shared" si="16"/>
        <v>0</v>
      </c>
      <c r="Q354" s="46"/>
    </row>
    <row r="355" spans="1:17" s="22" customFormat="1" ht="24" customHeight="1" x14ac:dyDescent="0.35">
      <c r="A355" s="20">
        <f t="shared" si="17"/>
        <v>351</v>
      </c>
      <c r="B355" s="36" t="s">
        <v>483</v>
      </c>
      <c r="C355" s="36" t="s">
        <v>136</v>
      </c>
      <c r="D355" s="37" t="s">
        <v>384</v>
      </c>
      <c r="E355" s="40" t="s">
        <v>399</v>
      </c>
      <c r="F355" s="20">
        <v>8</v>
      </c>
      <c r="G355" s="42"/>
      <c r="H355" s="41">
        <v>0</v>
      </c>
      <c r="I355" s="41">
        <v>0</v>
      </c>
      <c r="J355" s="41">
        <v>0</v>
      </c>
      <c r="K355" s="41">
        <v>0</v>
      </c>
      <c r="L355" s="41">
        <v>0</v>
      </c>
      <c r="M355" s="42"/>
      <c r="N355" s="20">
        <f>SUM(LARGE(H355:L355,{1,2,3}))</f>
        <v>0</v>
      </c>
      <c r="O355" s="21">
        <f t="shared" si="15"/>
        <v>1.3333333333333333</v>
      </c>
      <c r="P355" s="21">
        <f t="shared" si="16"/>
        <v>0</v>
      </c>
      <c r="Q355" s="46"/>
    </row>
    <row r="356" spans="1:17" s="22" customFormat="1" ht="24" customHeight="1" x14ac:dyDescent="0.35">
      <c r="A356" s="20">
        <f t="shared" si="17"/>
        <v>352</v>
      </c>
      <c r="B356" s="36" t="s">
        <v>484</v>
      </c>
      <c r="C356" s="36" t="s">
        <v>59</v>
      </c>
      <c r="D356" s="43" t="s">
        <v>384</v>
      </c>
      <c r="E356" s="36" t="s">
        <v>419</v>
      </c>
      <c r="F356" s="20">
        <v>9</v>
      </c>
      <c r="G356" s="42"/>
      <c r="H356" s="41">
        <v>0</v>
      </c>
      <c r="I356" s="41">
        <v>0</v>
      </c>
      <c r="J356" s="41">
        <v>0</v>
      </c>
      <c r="K356" s="41">
        <v>0</v>
      </c>
      <c r="L356" s="41">
        <v>0</v>
      </c>
      <c r="M356" s="42"/>
      <c r="N356" s="20">
        <f>SUM(LARGE(H356:L356,{1,2,3}))</f>
        <v>0</v>
      </c>
      <c r="O356" s="21">
        <f t="shared" si="15"/>
        <v>1</v>
      </c>
      <c r="P356" s="21">
        <f t="shared" si="16"/>
        <v>0</v>
      </c>
      <c r="Q356" s="46"/>
    </row>
    <row r="357" spans="1:17" s="22" customFormat="1" ht="24" customHeight="1" x14ac:dyDescent="0.35">
      <c r="A357" s="20">
        <f t="shared" si="17"/>
        <v>353</v>
      </c>
      <c r="B357" s="36" t="s">
        <v>485</v>
      </c>
      <c r="C357" s="36" t="s">
        <v>123</v>
      </c>
      <c r="D357" s="37" t="s">
        <v>384</v>
      </c>
      <c r="E357" s="40" t="s">
        <v>387</v>
      </c>
      <c r="F357" s="20">
        <v>8</v>
      </c>
      <c r="G357" s="39"/>
      <c r="H357" s="41">
        <v>0</v>
      </c>
      <c r="I357" s="41">
        <v>0</v>
      </c>
      <c r="J357" s="41">
        <v>0</v>
      </c>
      <c r="K357" s="41">
        <v>0</v>
      </c>
      <c r="L357" s="41">
        <v>0</v>
      </c>
      <c r="M357" s="42"/>
      <c r="N357" s="20">
        <f>SUM(LARGE(H357:L357,{1,2,3}))</f>
        <v>0</v>
      </c>
      <c r="O357" s="21">
        <f t="shared" si="15"/>
        <v>1.3333333333333333</v>
      </c>
      <c r="P357" s="21">
        <f t="shared" si="16"/>
        <v>0</v>
      </c>
      <c r="Q357" s="46"/>
    </row>
    <row r="358" spans="1:17" s="22" customFormat="1" ht="24" customHeight="1" x14ac:dyDescent="0.35">
      <c r="A358" s="20">
        <f t="shared" si="17"/>
        <v>354</v>
      </c>
      <c r="B358" s="36" t="s">
        <v>486</v>
      </c>
      <c r="C358" s="36" t="s">
        <v>487</v>
      </c>
      <c r="D358" s="36" t="s">
        <v>384</v>
      </c>
      <c r="E358" s="36" t="s">
        <v>488</v>
      </c>
      <c r="F358" s="38">
        <v>9</v>
      </c>
      <c r="G358" s="39"/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39"/>
      <c r="N358" s="20">
        <f>SUM(LARGE(H358:L358,{1,2,3}))</f>
        <v>0</v>
      </c>
      <c r="O358" s="21">
        <f t="shared" si="15"/>
        <v>1</v>
      </c>
      <c r="P358" s="21">
        <f t="shared" si="16"/>
        <v>0</v>
      </c>
      <c r="Q358" s="46"/>
    </row>
    <row r="359" spans="1:17" s="22" customFormat="1" ht="24" customHeight="1" x14ac:dyDescent="0.35">
      <c r="A359" s="20">
        <f t="shared" si="17"/>
        <v>355</v>
      </c>
      <c r="B359" s="36" t="s">
        <v>491</v>
      </c>
      <c r="C359" s="36" t="s">
        <v>99</v>
      </c>
      <c r="D359" s="37" t="s">
        <v>384</v>
      </c>
      <c r="E359" s="40" t="s">
        <v>392</v>
      </c>
      <c r="F359" s="20">
        <v>9</v>
      </c>
      <c r="G359" s="42"/>
      <c r="H359" s="41">
        <v>0</v>
      </c>
      <c r="I359" s="41">
        <v>0</v>
      </c>
      <c r="J359" s="41">
        <v>0</v>
      </c>
      <c r="K359" s="41">
        <v>0</v>
      </c>
      <c r="L359" s="41">
        <v>0</v>
      </c>
      <c r="M359" s="42"/>
      <c r="N359" s="20">
        <f>SUM(LARGE(H359:L359,{1,2,3}))</f>
        <v>0</v>
      </c>
      <c r="O359" s="21">
        <f t="shared" si="15"/>
        <v>1</v>
      </c>
      <c r="P359" s="21">
        <f t="shared" si="16"/>
        <v>0</v>
      </c>
      <c r="Q359" s="46"/>
    </row>
    <row r="360" spans="1:17" s="22" customFormat="1" ht="24" customHeight="1" x14ac:dyDescent="0.35">
      <c r="A360" s="20">
        <f t="shared" si="17"/>
        <v>356</v>
      </c>
      <c r="B360" s="36" t="s">
        <v>492</v>
      </c>
      <c r="C360" s="36" t="s">
        <v>363</v>
      </c>
      <c r="D360" s="37" t="s">
        <v>384</v>
      </c>
      <c r="E360" s="40" t="s">
        <v>493</v>
      </c>
      <c r="F360" s="20">
        <v>9</v>
      </c>
      <c r="G360" s="42"/>
      <c r="H360" s="41">
        <v>0</v>
      </c>
      <c r="I360" s="41">
        <v>0</v>
      </c>
      <c r="J360" s="41">
        <v>0</v>
      </c>
      <c r="K360" s="41">
        <v>0</v>
      </c>
      <c r="L360" s="41">
        <v>0</v>
      </c>
      <c r="M360" s="42"/>
      <c r="N360" s="20">
        <f>SUM(LARGE(H360:L360,{1,2,3}))</f>
        <v>0</v>
      </c>
      <c r="O360" s="21">
        <f t="shared" si="15"/>
        <v>1</v>
      </c>
      <c r="P360" s="21">
        <f t="shared" si="16"/>
        <v>0</v>
      </c>
      <c r="Q360" s="46"/>
    </row>
    <row r="361" spans="1:17" s="22" customFormat="1" ht="24" customHeight="1" x14ac:dyDescent="0.35">
      <c r="A361" s="20">
        <f t="shared" si="17"/>
        <v>357</v>
      </c>
      <c r="B361" s="36" t="s">
        <v>494</v>
      </c>
      <c r="C361" s="36" t="s">
        <v>495</v>
      </c>
      <c r="D361" s="36" t="s">
        <v>384</v>
      </c>
      <c r="E361" s="36" t="s">
        <v>422</v>
      </c>
      <c r="F361" s="38">
        <v>9</v>
      </c>
      <c r="G361" s="39"/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39"/>
      <c r="N361" s="20">
        <f>SUM(LARGE(H361:L361,{1,2,3}))</f>
        <v>0</v>
      </c>
      <c r="O361" s="21">
        <f t="shared" si="15"/>
        <v>1</v>
      </c>
      <c r="P361" s="21">
        <f t="shared" si="16"/>
        <v>0</v>
      </c>
      <c r="Q361" s="46"/>
    </row>
    <row r="362" spans="1:17" s="22" customFormat="1" ht="24" customHeight="1" x14ac:dyDescent="0.35">
      <c r="A362" s="20">
        <f t="shared" si="17"/>
        <v>358</v>
      </c>
      <c r="B362" s="36" t="s">
        <v>496</v>
      </c>
      <c r="C362" s="36" t="s">
        <v>153</v>
      </c>
      <c r="D362" s="37" t="s">
        <v>384</v>
      </c>
      <c r="E362" s="40" t="s">
        <v>451</v>
      </c>
      <c r="F362" s="20">
        <v>9</v>
      </c>
      <c r="G362" s="42"/>
      <c r="H362" s="41">
        <v>0</v>
      </c>
      <c r="I362" s="41">
        <v>0</v>
      </c>
      <c r="J362" s="41">
        <v>0</v>
      </c>
      <c r="K362" s="41">
        <v>0</v>
      </c>
      <c r="L362" s="41">
        <v>0</v>
      </c>
      <c r="M362" s="42"/>
      <c r="N362" s="20">
        <f>SUM(LARGE(H362:L362,{1,2,3}))</f>
        <v>0</v>
      </c>
      <c r="O362" s="21">
        <f t="shared" si="15"/>
        <v>1</v>
      </c>
      <c r="P362" s="21">
        <f t="shared" si="16"/>
        <v>0</v>
      </c>
      <c r="Q362" s="46"/>
    </row>
    <row r="363" spans="1:17" s="22" customFormat="1" ht="24" customHeight="1" x14ac:dyDescent="0.35">
      <c r="A363" s="20">
        <f t="shared" si="17"/>
        <v>359</v>
      </c>
      <c r="B363" s="36" t="s">
        <v>497</v>
      </c>
      <c r="C363" s="36" t="s">
        <v>122</v>
      </c>
      <c r="D363" s="37" t="s">
        <v>384</v>
      </c>
      <c r="E363" s="40" t="s">
        <v>443</v>
      </c>
      <c r="F363" s="20">
        <v>8</v>
      </c>
      <c r="G363" s="42"/>
      <c r="H363" s="41">
        <v>0</v>
      </c>
      <c r="I363" s="41">
        <v>0</v>
      </c>
      <c r="J363" s="41">
        <v>0</v>
      </c>
      <c r="K363" s="41">
        <v>0</v>
      </c>
      <c r="L363" s="41">
        <v>0</v>
      </c>
      <c r="M363" s="42"/>
      <c r="N363" s="20">
        <f>SUM(LARGE(H363:L363,{1,2,3}))</f>
        <v>0</v>
      </c>
      <c r="O363" s="21">
        <f t="shared" si="15"/>
        <v>1.3333333333333333</v>
      </c>
      <c r="P363" s="21">
        <f t="shared" si="16"/>
        <v>0</v>
      </c>
      <c r="Q363" s="46"/>
    </row>
    <row r="364" spans="1:17" s="22" customFormat="1" ht="24" customHeight="1" x14ac:dyDescent="0.35">
      <c r="A364" s="20">
        <f t="shared" si="17"/>
        <v>360</v>
      </c>
      <c r="B364" s="36" t="s">
        <v>498</v>
      </c>
      <c r="C364" s="36" t="s">
        <v>12</v>
      </c>
      <c r="D364" s="37" t="s">
        <v>384</v>
      </c>
      <c r="E364" s="40" t="s">
        <v>440</v>
      </c>
      <c r="F364" s="20">
        <v>8</v>
      </c>
      <c r="G364" s="42"/>
      <c r="H364" s="41">
        <v>0</v>
      </c>
      <c r="I364" s="41">
        <v>0</v>
      </c>
      <c r="J364" s="41">
        <v>0</v>
      </c>
      <c r="K364" s="41">
        <v>0</v>
      </c>
      <c r="L364" s="41">
        <v>0</v>
      </c>
      <c r="M364" s="42"/>
      <c r="N364" s="20">
        <f>SUM(LARGE(H364:L364,{1,2,3}))</f>
        <v>0</v>
      </c>
      <c r="O364" s="21">
        <f t="shared" si="15"/>
        <v>1.3333333333333333</v>
      </c>
      <c r="P364" s="21">
        <f t="shared" si="16"/>
        <v>0</v>
      </c>
      <c r="Q364" s="46"/>
    </row>
    <row r="365" spans="1:17" s="22" customFormat="1" ht="24" customHeight="1" x14ac:dyDescent="0.35">
      <c r="A365" s="20">
        <f t="shared" si="17"/>
        <v>361</v>
      </c>
      <c r="B365" s="36" t="s">
        <v>499</v>
      </c>
      <c r="C365" s="36" t="s">
        <v>123</v>
      </c>
      <c r="D365" s="37" t="s">
        <v>384</v>
      </c>
      <c r="E365" s="40" t="s">
        <v>390</v>
      </c>
      <c r="F365" s="20">
        <v>8</v>
      </c>
      <c r="G365" s="39"/>
      <c r="H365" s="41">
        <v>0</v>
      </c>
      <c r="I365" s="41">
        <v>0</v>
      </c>
      <c r="J365" s="41">
        <v>0</v>
      </c>
      <c r="K365" s="41">
        <v>0</v>
      </c>
      <c r="L365" s="41">
        <v>0</v>
      </c>
      <c r="M365" s="42"/>
      <c r="N365" s="20">
        <f>SUM(LARGE(H365:L365,{1,2,3}))</f>
        <v>0</v>
      </c>
      <c r="O365" s="21">
        <f t="shared" si="15"/>
        <v>1.3333333333333333</v>
      </c>
      <c r="P365" s="21">
        <f t="shared" si="16"/>
        <v>0</v>
      </c>
      <c r="Q365" s="46"/>
    </row>
    <row r="366" spans="1:17" s="22" customFormat="1" ht="24" customHeight="1" x14ac:dyDescent="0.35">
      <c r="A366" s="20">
        <f t="shared" si="17"/>
        <v>362</v>
      </c>
      <c r="B366" s="36" t="s">
        <v>500</v>
      </c>
      <c r="C366" s="36" t="s">
        <v>380</v>
      </c>
      <c r="D366" s="37" t="s">
        <v>384</v>
      </c>
      <c r="E366" s="36" t="s">
        <v>387</v>
      </c>
      <c r="F366" s="20">
        <v>9</v>
      </c>
      <c r="G366" s="42"/>
      <c r="H366" s="41">
        <v>0</v>
      </c>
      <c r="I366" s="41">
        <v>0</v>
      </c>
      <c r="J366" s="41">
        <v>0</v>
      </c>
      <c r="K366" s="41">
        <v>0</v>
      </c>
      <c r="L366" s="41">
        <v>0</v>
      </c>
      <c r="M366" s="42"/>
      <c r="N366" s="20">
        <f>SUM(LARGE(H366:L366,{1,2,3}))</f>
        <v>0</v>
      </c>
      <c r="O366" s="21">
        <f t="shared" si="15"/>
        <v>1</v>
      </c>
      <c r="P366" s="21">
        <f t="shared" si="16"/>
        <v>0</v>
      </c>
      <c r="Q366" s="46"/>
    </row>
    <row r="367" spans="1:17" s="22" customFormat="1" ht="24" customHeight="1" x14ac:dyDescent="0.35">
      <c r="A367" s="20">
        <f t="shared" si="17"/>
        <v>363</v>
      </c>
      <c r="B367" s="36" t="s">
        <v>501</v>
      </c>
      <c r="C367" s="36" t="s">
        <v>31</v>
      </c>
      <c r="D367" s="37" t="s">
        <v>502</v>
      </c>
      <c r="E367" s="40" t="s">
        <v>503</v>
      </c>
      <c r="F367" s="20">
        <v>9</v>
      </c>
      <c r="G367" s="42"/>
      <c r="H367" s="41">
        <v>0</v>
      </c>
      <c r="I367" s="41">
        <v>0</v>
      </c>
      <c r="J367" s="41">
        <v>0</v>
      </c>
      <c r="K367" s="41">
        <v>0</v>
      </c>
      <c r="L367" s="41">
        <v>0</v>
      </c>
      <c r="M367" s="42"/>
      <c r="N367" s="20">
        <f>SUM(LARGE(H367:L367,{1,2,3}))</f>
        <v>0</v>
      </c>
      <c r="O367" s="21">
        <f t="shared" si="15"/>
        <v>1</v>
      </c>
      <c r="P367" s="21">
        <f t="shared" si="16"/>
        <v>0</v>
      </c>
      <c r="Q367" s="46"/>
    </row>
    <row r="368" spans="1:17" s="22" customFormat="1" ht="24" customHeight="1" x14ac:dyDescent="0.35">
      <c r="A368" s="20">
        <f t="shared" si="17"/>
        <v>364</v>
      </c>
      <c r="B368" s="36" t="s">
        <v>505</v>
      </c>
      <c r="C368" s="36" t="s">
        <v>208</v>
      </c>
      <c r="D368" s="37" t="s">
        <v>506</v>
      </c>
      <c r="E368" s="40" t="s">
        <v>507</v>
      </c>
      <c r="F368" s="20">
        <v>9</v>
      </c>
      <c r="G368" s="39"/>
      <c r="H368" s="41">
        <v>0</v>
      </c>
      <c r="I368" s="41">
        <v>0</v>
      </c>
      <c r="J368" s="41">
        <v>0</v>
      </c>
      <c r="K368" s="41">
        <v>0</v>
      </c>
      <c r="L368" s="41">
        <v>0</v>
      </c>
      <c r="M368" s="42"/>
      <c r="N368" s="20">
        <f>SUM(LARGE(H368:L368,{1,2,3}))</f>
        <v>0</v>
      </c>
      <c r="O368" s="21">
        <f t="shared" si="15"/>
        <v>1</v>
      </c>
      <c r="P368" s="21">
        <f t="shared" si="16"/>
        <v>0</v>
      </c>
      <c r="Q368" s="46"/>
    </row>
    <row r="369" spans="1:17" s="22" customFormat="1" ht="24" customHeight="1" x14ac:dyDescent="0.35">
      <c r="A369" s="20">
        <f t="shared" si="17"/>
        <v>365</v>
      </c>
      <c r="B369" s="36" t="s">
        <v>509</v>
      </c>
      <c r="C369" s="36" t="s">
        <v>23</v>
      </c>
      <c r="D369" s="37" t="s">
        <v>506</v>
      </c>
      <c r="E369" s="40" t="s">
        <v>507</v>
      </c>
      <c r="F369" s="20">
        <v>9</v>
      </c>
      <c r="G369" s="42"/>
      <c r="H369" s="41">
        <v>0</v>
      </c>
      <c r="I369" s="41">
        <v>0</v>
      </c>
      <c r="J369" s="41">
        <v>0</v>
      </c>
      <c r="K369" s="41">
        <v>0</v>
      </c>
      <c r="L369" s="41">
        <v>0</v>
      </c>
      <c r="M369" s="42"/>
      <c r="N369" s="20">
        <f>SUM(LARGE(H369:L369,{1,2,3}))</f>
        <v>0</v>
      </c>
      <c r="O369" s="21">
        <f t="shared" si="15"/>
        <v>1</v>
      </c>
      <c r="P369" s="21">
        <f t="shared" si="16"/>
        <v>0</v>
      </c>
      <c r="Q369" s="46"/>
    </row>
    <row r="370" spans="1:17" s="22" customFormat="1" ht="24" customHeight="1" x14ac:dyDescent="0.35">
      <c r="A370" s="20">
        <f t="shared" si="17"/>
        <v>366</v>
      </c>
      <c r="B370" s="36" t="s">
        <v>510</v>
      </c>
      <c r="C370" s="36" t="s">
        <v>230</v>
      </c>
      <c r="D370" s="37" t="s">
        <v>506</v>
      </c>
      <c r="E370" s="40" t="s">
        <v>507</v>
      </c>
      <c r="F370" s="20">
        <v>8</v>
      </c>
      <c r="G370" s="42"/>
      <c r="H370" s="41">
        <v>0</v>
      </c>
      <c r="I370" s="41">
        <v>0</v>
      </c>
      <c r="J370" s="41">
        <v>0</v>
      </c>
      <c r="K370" s="41">
        <v>0</v>
      </c>
      <c r="L370" s="41">
        <v>0</v>
      </c>
      <c r="M370" s="42"/>
      <c r="N370" s="20">
        <f>SUM(LARGE(H370:L370,{1,2,3}))</f>
        <v>0</v>
      </c>
      <c r="O370" s="21">
        <f t="shared" si="15"/>
        <v>1.3333333333333333</v>
      </c>
      <c r="P370" s="21">
        <f t="shared" si="16"/>
        <v>0</v>
      </c>
      <c r="Q370" s="46"/>
    </row>
    <row r="371" spans="1:17" s="22" customFormat="1" ht="24" customHeight="1" x14ac:dyDescent="0.35">
      <c r="A371" s="20">
        <f t="shared" si="17"/>
        <v>367</v>
      </c>
      <c r="B371" s="36" t="s">
        <v>511</v>
      </c>
      <c r="C371" s="36" t="s">
        <v>512</v>
      </c>
      <c r="D371" s="37" t="s">
        <v>506</v>
      </c>
      <c r="E371" s="40" t="s">
        <v>507</v>
      </c>
      <c r="F371" s="20">
        <v>9</v>
      </c>
      <c r="G371" s="42"/>
      <c r="H371" s="41">
        <v>0</v>
      </c>
      <c r="I371" s="41">
        <v>0</v>
      </c>
      <c r="J371" s="41">
        <v>0</v>
      </c>
      <c r="K371" s="41">
        <v>0</v>
      </c>
      <c r="L371" s="41">
        <v>0</v>
      </c>
      <c r="M371" s="42"/>
      <c r="N371" s="20">
        <f>SUM(LARGE(H371:L371,{1,2,3}))</f>
        <v>0</v>
      </c>
      <c r="O371" s="21">
        <f t="shared" si="15"/>
        <v>1</v>
      </c>
      <c r="P371" s="21">
        <f t="shared" si="16"/>
        <v>0</v>
      </c>
      <c r="Q371" s="46"/>
    </row>
    <row r="372" spans="1:17" s="22" customFormat="1" ht="24" customHeight="1" x14ac:dyDescent="0.35">
      <c r="A372" s="20">
        <f t="shared" si="17"/>
        <v>368</v>
      </c>
      <c r="B372" s="36" t="s">
        <v>513</v>
      </c>
      <c r="C372" s="36" t="s">
        <v>167</v>
      </c>
      <c r="D372" s="36" t="s">
        <v>514</v>
      </c>
      <c r="E372" s="36" t="s">
        <v>515</v>
      </c>
      <c r="F372" s="38">
        <v>9</v>
      </c>
      <c r="G372" s="39"/>
      <c r="H372" s="20">
        <v>0</v>
      </c>
      <c r="I372" s="20">
        <v>0</v>
      </c>
      <c r="J372" s="20">
        <v>0</v>
      </c>
      <c r="K372" s="20">
        <v>0</v>
      </c>
      <c r="L372" s="20">
        <v>0</v>
      </c>
      <c r="M372" s="39"/>
      <c r="N372" s="20">
        <f>SUM(LARGE(H372:L372,{1,2,3}))</f>
        <v>0</v>
      </c>
      <c r="O372" s="21">
        <f t="shared" si="15"/>
        <v>1</v>
      </c>
      <c r="P372" s="21">
        <f t="shared" si="16"/>
        <v>0</v>
      </c>
      <c r="Q372" s="46"/>
    </row>
    <row r="373" spans="1:17" s="22" customFormat="1" ht="24" customHeight="1" x14ac:dyDescent="0.35">
      <c r="A373" s="20">
        <f t="shared" si="17"/>
        <v>369</v>
      </c>
      <c r="B373" s="36" t="s">
        <v>516</v>
      </c>
      <c r="C373" s="36" t="s">
        <v>41</v>
      </c>
      <c r="D373" s="37" t="s">
        <v>514</v>
      </c>
      <c r="E373" s="40" t="s">
        <v>515</v>
      </c>
      <c r="F373" s="20">
        <v>8</v>
      </c>
      <c r="G373" s="42"/>
      <c r="H373" s="41">
        <v>0</v>
      </c>
      <c r="I373" s="41">
        <v>0</v>
      </c>
      <c r="J373" s="41">
        <v>0</v>
      </c>
      <c r="K373" s="41">
        <v>0</v>
      </c>
      <c r="L373" s="41">
        <v>0</v>
      </c>
      <c r="M373" s="42"/>
      <c r="N373" s="20">
        <f>SUM(LARGE(H373:L373,{1,2,3}))</f>
        <v>0</v>
      </c>
      <c r="O373" s="21">
        <f t="shared" si="15"/>
        <v>1.3333333333333333</v>
      </c>
      <c r="P373" s="21">
        <f t="shared" si="16"/>
        <v>0</v>
      </c>
      <c r="Q373" s="46"/>
    </row>
    <row r="374" spans="1:17" s="22" customFormat="1" ht="24" customHeight="1" x14ac:dyDescent="0.35">
      <c r="A374" s="20">
        <f t="shared" si="17"/>
        <v>370</v>
      </c>
      <c r="B374" s="36" t="s">
        <v>517</v>
      </c>
      <c r="C374" s="36" t="s">
        <v>454</v>
      </c>
      <c r="D374" s="37" t="s">
        <v>514</v>
      </c>
      <c r="E374" s="40" t="s">
        <v>518</v>
      </c>
      <c r="F374" s="20">
        <v>9</v>
      </c>
      <c r="G374" s="42"/>
      <c r="H374" s="41">
        <v>0</v>
      </c>
      <c r="I374" s="41">
        <v>0</v>
      </c>
      <c r="J374" s="41">
        <v>0</v>
      </c>
      <c r="K374" s="41">
        <v>0</v>
      </c>
      <c r="L374" s="41">
        <v>0</v>
      </c>
      <c r="M374" s="42"/>
      <c r="N374" s="20">
        <f>SUM(LARGE(H374:L374,{1,2,3}))</f>
        <v>0</v>
      </c>
      <c r="O374" s="21">
        <f t="shared" si="15"/>
        <v>1</v>
      </c>
      <c r="P374" s="21">
        <f t="shared" si="16"/>
        <v>0</v>
      </c>
      <c r="Q374" s="46"/>
    </row>
    <row r="375" spans="1:17" s="22" customFormat="1" ht="24" customHeight="1" x14ac:dyDescent="0.35">
      <c r="A375" s="20">
        <f t="shared" si="17"/>
        <v>371</v>
      </c>
      <c r="B375" s="36" t="s">
        <v>519</v>
      </c>
      <c r="C375" s="36" t="s">
        <v>38</v>
      </c>
      <c r="D375" s="37" t="s">
        <v>514</v>
      </c>
      <c r="E375" s="40" t="s">
        <v>518</v>
      </c>
      <c r="F375" s="20">
        <v>8</v>
      </c>
      <c r="G375" s="42"/>
      <c r="H375" s="41">
        <v>0</v>
      </c>
      <c r="I375" s="41">
        <v>0</v>
      </c>
      <c r="J375" s="41">
        <v>0</v>
      </c>
      <c r="K375" s="41">
        <v>0</v>
      </c>
      <c r="L375" s="41">
        <v>0</v>
      </c>
      <c r="M375" s="42"/>
      <c r="N375" s="20">
        <f>SUM(LARGE(H375:L375,{1,2,3}))</f>
        <v>0</v>
      </c>
      <c r="O375" s="21">
        <f t="shared" si="15"/>
        <v>1.3333333333333333</v>
      </c>
      <c r="P375" s="21">
        <f t="shared" si="16"/>
        <v>0</v>
      </c>
      <c r="Q375" s="46"/>
    </row>
    <row r="376" spans="1:17" s="22" customFormat="1" ht="24" customHeight="1" x14ac:dyDescent="0.35">
      <c r="A376" s="20">
        <f t="shared" si="17"/>
        <v>372</v>
      </c>
      <c r="B376" s="36" t="s">
        <v>520</v>
      </c>
      <c r="C376" s="36" t="s">
        <v>26</v>
      </c>
      <c r="D376" s="37" t="s">
        <v>514</v>
      </c>
      <c r="E376" s="40" t="s">
        <v>521</v>
      </c>
      <c r="F376" s="20">
        <v>9</v>
      </c>
      <c r="G376" s="39"/>
      <c r="H376" s="41">
        <v>0</v>
      </c>
      <c r="I376" s="41">
        <v>0</v>
      </c>
      <c r="J376" s="41">
        <v>0</v>
      </c>
      <c r="K376" s="41">
        <v>0</v>
      </c>
      <c r="L376" s="41">
        <v>0</v>
      </c>
      <c r="M376" s="42"/>
      <c r="N376" s="20">
        <f>SUM(LARGE(H376:L376,{1,2,3}))</f>
        <v>0</v>
      </c>
      <c r="O376" s="21">
        <f t="shared" si="15"/>
        <v>1</v>
      </c>
      <c r="P376" s="21">
        <f t="shared" si="16"/>
        <v>0</v>
      </c>
      <c r="Q376" s="46"/>
    </row>
    <row r="377" spans="1:17" s="22" customFormat="1" ht="24" customHeight="1" x14ac:dyDescent="0.35">
      <c r="A377" s="20">
        <f t="shared" si="17"/>
        <v>373</v>
      </c>
      <c r="B377" s="36" t="s">
        <v>522</v>
      </c>
      <c r="C377" s="36" t="s">
        <v>123</v>
      </c>
      <c r="D377" s="37" t="s">
        <v>514</v>
      </c>
      <c r="E377" s="36" t="s">
        <v>523</v>
      </c>
      <c r="F377" s="20">
        <v>9</v>
      </c>
      <c r="G377" s="42"/>
      <c r="H377" s="41">
        <v>0</v>
      </c>
      <c r="I377" s="41">
        <v>0</v>
      </c>
      <c r="J377" s="41">
        <v>0</v>
      </c>
      <c r="K377" s="41">
        <v>0</v>
      </c>
      <c r="L377" s="41">
        <v>0</v>
      </c>
      <c r="M377" s="42"/>
      <c r="N377" s="20">
        <f>SUM(LARGE(H377:L377,{1,2,3}))</f>
        <v>0</v>
      </c>
      <c r="O377" s="21">
        <f t="shared" si="15"/>
        <v>1</v>
      </c>
      <c r="P377" s="21">
        <f t="shared" si="16"/>
        <v>0</v>
      </c>
      <c r="Q377" s="46"/>
    </row>
    <row r="378" spans="1:17" s="22" customFormat="1" ht="24" customHeight="1" x14ac:dyDescent="0.35">
      <c r="A378" s="20">
        <f t="shared" si="17"/>
        <v>374</v>
      </c>
      <c r="B378" s="36" t="s">
        <v>524</v>
      </c>
      <c r="C378" s="36" t="s">
        <v>157</v>
      </c>
      <c r="D378" s="37" t="s">
        <v>514</v>
      </c>
      <c r="E378" s="40" t="s">
        <v>525</v>
      </c>
      <c r="F378" s="20">
        <v>9</v>
      </c>
      <c r="G378" s="42"/>
      <c r="H378" s="41">
        <v>0</v>
      </c>
      <c r="I378" s="41">
        <v>0</v>
      </c>
      <c r="J378" s="41">
        <v>0</v>
      </c>
      <c r="K378" s="41">
        <v>0</v>
      </c>
      <c r="L378" s="41">
        <v>0</v>
      </c>
      <c r="M378" s="42"/>
      <c r="N378" s="20">
        <f>SUM(LARGE(H378:L378,{1,2,3}))</f>
        <v>0</v>
      </c>
      <c r="O378" s="21">
        <f t="shared" si="15"/>
        <v>1</v>
      </c>
      <c r="P378" s="21">
        <f t="shared" si="16"/>
        <v>0</v>
      </c>
      <c r="Q378" s="46"/>
    </row>
    <row r="379" spans="1:17" s="22" customFormat="1" ht="24" customHeight="1" x14ac:dyDescent="0.35">
      <c r="A379" s="20">
        <f t="shared" si="17"/>
        <v>375</v>
      </c>
      <c r="B379" s="36" t="s">
        <v>526</v>
      </c>
      <c r="C379" s="36" t="s">
        <v>527</v>
      </c>
      <c r="D379" s="43" t="s">
        <v>514</v>
      </c>
      <c r="E379" s="36" t="s">
        <v>523</v>
      </c>
      <c r="F379" s="20">
        <v>8</v>
      </c>
      <c r="G379" s="42"/>
      <c r="H379" s="41">
        <v>0</v>
      </c>
      <c r="I379" s="41">
        <v>0</v>
      </c>
      <c r="J379" s="41">
        <v>0</v>
      </c>
      <c r="K379" s="41">
        <v>0</v>
      </c>
      <c r="L379" s="41">
        <v>0</v>
      </c>
      <c r="M379" s="42"/>
      <c r="N379" s="20">
        <f>SUM(LARGE(H379:L379,{1,2,3}))</f>
        <v>0</v>
      </c>
      <c r="O379" s="21">
        <f t="shared" si="15"/>
        <v>1.3333333333333333</v>
      </c>
      <c r="P379" s="21">
        <f t="shared" si="16"/>
        <v>0</v>
      </c>
      <c r="Q379" s="46"/>
    </row>
    <row r="380" spans="1:17" s="22" customFormat="1" ht="24" customHeight="1" x14ac:dyDescent="0.35">
      <c r="A380" s="20">
        <f t="shared" si="17"/>
        <v>376</v>
      </c>
      <c r="B380" s="36" t="s">
        <v>528</v>
      </c>
      <c r="C380" s="36" t="s">
        <v>150</v>
      </c>
      <c r="D380" s="37" t="s">
        <v>514</v>
      </c>
      <c r="E380" s="40" t="s">
        <v>521</v>
      </c>
      <c r="F380" s="20">
        <v>9</v>
      </c>
      <c r="G380" s="39"/>
      <c r="H380" s="41">
        <v>0</v>
      </c>
      <c r="I380" s="41">
        <v>0</v>
      </c>
      <c r="J380" s="41">
        <v>0</v>
      </c>
      <c r="K380" s="41">
        <v>0</v>
      </c>
      <c r="L380" s="41">
        <v>0</v>
      </c>
      <c r="M380" s="42"/>
      <c r="N380" s="20">
        <f>SUM(LARGE(H380:L380,{1,2,3}))</f>
        <v>0</v>
      </c>
      <c r="O380" s="21">
        <f t="shared" si="15"/>
        <v>1</v>
      </c>
      <c r="P380" s="21">
        <f t="shared" si="16"/>
        <v>0</v>
      </c>
      <c r="Q380" s="46"/>
    </row>
    <row r="381" spans="1:17" s="22" customFormat="1" ht="24" customHeight="1" x14ac:dyDescent="0.35">
      <c r="A381" s="20">
        <f t="shared" si="17"/>
        <v>377</v>
      </c>
      <c r="B381" s="36" t="s">
        <v>529</v>
      </c>
      <c r="C381" s="36" t="s">
        <v>132</v>
      </c>
      <c r="D381" s="36" t="s">
        <v>514</v>
      </c>
      <c r="E381" s="36" t="s">
        <v>521</v>
      </c>
      <c r="F381" s="38">
        <v>9</v>
      </c>
      <c r="G381" s="39"/>
      <c r="H381" s="20">
        <v>0</v>
      </c>
      <c r="I381" s="20">
        <v>0</v>
      </c>
      <c r="J381" s="20">
        <v>0</v>
      </c>
      <c r="K381" s="20">
        <v>0</v>
      </c>
      <c r="L381" s="20">
        <v>0</v>
      </c>
      <c r="M381" s="39"/>
      <c r="N381" s="20">
        <f>SUM(LARGE(H381:L381,{1,2,3}))</f>
        <v>0</v>
      </c>
      <c r="O381" s="21">
        <f t="shared" si="15"/>
        <v>1</v>
      </c>
      <c r="P381" s="21">
        <f t="shared" si="16"/>
        <v>0</v>
      </c>
      <c r="Q381" s="46"/>
    </row>
    <row r="382" spans="1:17" s="22" customFormat="1" ht="24" customHeight="1" x14ac:dyDescent="0.35">
      <c r="A382" s="20">
        <f t="shared" si="17"/>
        <v>378</v>
      </c>
      <c r="B382" s="36" t="s">
        <v>530</v>
      </c>
      <c r="C382" s="36" t="s">
        <v>31</v>
      </c>
      <c r="D382" s="37" t="s">
        <v>514</v>
      </c>
      <c r="E382" s="40" t="s">
        <v>518</v>
      </c>
      <c r="F382" s="20">
        <v>8</v>
      </c>
      <c r="G382" s="42"/>
      <c r="H382" s="41">
        <v>0</v>
      </c>
      <c r="I382" s="41">
        <v>0</v>
      </c>
      <c r="J382" s="41">
        <v>0</v>
      </c>
      <c r="K382" s="41">
        <v>0</v>
      </c>
      <c r="L382" s="41">
        <v>0</v>
      </c>
      <c r="M382" s="42"/>
      <c r="N382" s="20">
        <f>SUM(LARGE(H382:L382,{1,2,3}))</f>
        <v>0</v>
      </c>
      <c r="O382" s="21">
        <f t="shared" si="15"/>
        <v>1.3333333333333333</v>
      </c>
      <c r="P382" s="21">
        <f t="shared" si="16"/>
        <v>0</v>
      </c>
      <c r="Q382" s="46"/>
    </row>
    <row r="383" spans="1:17" s="22" customFormat="1" ht="24" customHeight="1" x14ac:dyDescent="0.35">
      <c r="A383" s="20">
        <f t="shared" si="17"/>
        <v>379</v>
      </c>
      <c r="B383" s="36" t="s">
        <v>531</v>
      </c>
      <c r="C383" s="36" t="s">
        <v>83</v>
      </c>
      <c r="D383" s="37" t="s">
        <v>514</v>
      </c>
      <c r="E383" s="40" t="s">
        <v>515</v>
      </c>
      <c r="F383" s="20">
        <v>9</v>
      </c>
      <c r="G383" s="42"/>
      <c r="H383" s="41">
        <v>0</v>
      </c>
      <c r="I383" s="41">
        <v>0</v>
      </c>
      <c r="J383" s="41">
        <v>0</v>
      </c>
      <c r="K383" s="41">
        <v>0</v>
      </c>
      <c r="L383" s="41">
        <v>0</v>
      </c>
      <c r="M383" s="42"/>
      <c r="N383" s="20">
        <f>SUM(LARGE(H383:L383,{1,2,3}))</f>
        <v>0</v>
      </c>
      <c r="O383" s="21">
        <f t="shared" si="15"/>
        <v>1</v>
      </c>
      <c r="P383" s="21">
        <f t="shared" si="16"/>
        <v>0</v>
      </c>
      <c r="Q383" s="46"/>
    </row>
    <row r="384" spans="1:17" s="22" customFormat="1" ht="24" customHeight="1" x14ac:dyDescent="0.35">
      <c r="A384" s="20">
        <f t="shared" si="17"/>
        <v>380</v>
      </c>
      <c r="B384" s="36" t="s">
        <v>532</v>
      </c>
      <c r="C384" s="36" t="s">
        <v>533</v>
      </c>
      <c r="D384" s="37" t="s">
        <v>514</v>
      </c>
      <c r="E384" s="40" t="s">
        <v>534</v>
      </c>
      <c r="F384" s="20">
        <v>8</v>
      </c>
      <c r="G384" s="42"/>
      <c r="H384" s="41">
        <v>0</v>
      </c>
      <c r="I384" s="41">
        <v>0</v>
      </c>
      <c r="J384" s="41">
        <v>0</v>
      </c>
      <c r="K384" s="41">
        <v>0</v>
      </c>
      <c r="L384" s="41">
        <v>0</v>
      </c>
      <c r="M384" s="42"/>
      <c r="N384" s="20">
        <f>SUM(LARGE(H384:L384,{1,2,3}))</f>
        <v>0</v>
      </c>
      <c r="O384" s="21">
        <f t="shared" si="15"/>
        <v>1.3333333333333333</v>
      </c>
      <c r="P384" s="21">
        <f t="shared" si="16"/>
        <v>0</v>
      </c>
      <c r="Q384" s="46"/>
    </row>
    <row r="385" spans="1:17" s="22" customFormat="1" ht="24" customHeight="1" x14ac:dyDescent="0.35">
      <c r="A385" s="20">
        <f t="shared" si="17"/>
        <v>381</v>
      </c>
      <c r="B385" s="36" t="s">
        <v>535</v>
      </c>
      <c r="C385" s="36" t="s">
        <v>138</v>
      </c>
      <c r="D385" s="36" t="s">
        <v>514</v>
      </c>
      <c r="E385" s="36" t="s">
        <v>536</v>
      </c>
      <c r="F385" s="38">
        <v>9</v>
      </c>
      <c r="G385" s="39"/>
      <c r="H385" s="20">
        <v>0</v>
      </c>
      <c r="I385" s="20">
        <v>0</v>
      </c>
      <c r="J385" s="20">
        <v>0</v>
      </c>
      <c r="K385" s="20">
        <v>0</v>
      </c>
      <c r="L385" s="20">
        <v>0</v>
      </c>
      <c r="M385" s="39"/>
      <c r="N385" s="20">
        <f>SUM(LARGE(H385:L385,{1,2,3}))</f>
        <v>0</v>
      </c>
      <c r="O385" s="21">
        <f t="shared" si="15"/>
        <v>1</v>
      </c>
      <c r="P385" s="21">
        <f t="shared" si="16"/>
        <v>0</v>
      </c>
      <c r="Q385" s="46"/>
    </row>
    <row r="386" spans="1:17" s="22" customFormat="1" ht="24" customHeight="1" x14ac:dyDescent="0.35">
      <c r="A386" s="20">
        <f t="shared" si="17"/>
        <v>382</v>
      </c>
      <c r="B386" s="36" t="s">
        <v>537</v>
      </c>
      <c r="C386" s="36" t="s">
        <v>294</v>
      </c>
      <c r="D386" s="37" t="s">
        <v>514</v>
      </c>
      <c r="E386" s="40" t="s">
        <v>515</v>
      </c>
      <c r="F386" s="20">
        <v>9</v>
      </c>
      <c r="G386" s="42"/>
      <c r="H386" s="41">
        <v>0</v>
      </c>
      <c r="I386" s="41">
        <v>0</v>
      </c>
      <c r="J386" s="41">
        <v>0</v>
      </c>
      <c r="K386" s="41">
        <v>0</v>
      </c>
      <c r="L386" s="41">
        <v>0</v>
      </c>
      <c r="M386" s="42"/>
      <c r="N386" s="20">
        <f>SUM(LARGE(H386:L386,{1,2,3}))</f>
        <v>0</v>
      </c>
      <c r="O386" s="21">
        <f t="shared" si="15"/>
        <v>1</v>
      </c>
      <c r="P386" s="21">
        <f t="shared" si="16"/>
        <v>0</v>
      </c>
      <c r="Q386" s="46"/>
    </row>
    <row r="387" spans="1:17" s="22" customFormat="1" ht="24" customHeight="1" x14ac:dyDescent="0.35">
      <c r="A387" s="20">
        <f t="shared" si="17"/>
        <v>383</v>
      </c>
      <c r="B387" s="36" t="s">
        <v>538</v>
      </c>
      <c r="C387" s="36" t="s">
        <v>380</v>
      </c>
      <c r="D387" s="37" t="s">
        <v>514</v>
      </c>
      <c r="E387" s="40" t="s">
        <v>534</v>
      </c>
      <c r="F387" s="20">
        <v>8</v>
      </c>
      <c r="G387" s="42"/>
      <c r="H387" s="41">
        <v>0</v>
      </c>
      <c r="I387" s="41">
        <v>0</v>
      </c>
      <c r="J387" s="41">
        <v>0</v>
      </c>
      <c r="K387" s="41">
        <v>0</v>
      </c>
      <c r="L387" s="41">
        <v>0</v>
      </c>
      <c r="M387" s="42"/>
      <c r="N387" s="20">
        <f>SUM(LARGE(H387:L387,{1,2,3}))</f>
        <v>0</v>
      </c>
      <c r="O387" s="21">
        <f t="shared" si="15"/>
        <v>1.3333333333333333</v>
      </c>
      <c r="P387" s="21">
        <f t="shared" si="16"/>
        <v>0</v>
      </c>
      <c r="Q387" s="46"/>
    </row>
    <row r="388" spans="1:17" s="22" customFormat="1" ht="24" customHeight="1" x14ac:dyDescent="0.35">
      <c r="A388" s="20">
        <f t="shared" si="17"/>
        <v>384</v>
      </c>
      <c r="B388" s="36" t="s">
        <v>539</v>
      </c>
      <c r="C388" s="36" t="s">
        <v>540</v>
      </c>
      <c r="D388" s="37" t="s">
        <v>514</v>
      </c>
      <c r="E388" s="40" t="s">
        <v>541</v>
      </c>
      <c r="F388" s="20">
        <v>8</v>
      </c>
      <c r="G388" s="42"/>
      <c r="H388" s="41">
        <v>0</v>
      </c>
      <c r="I388" s="41">
        <v>0</v>
      </c>
      <c r="J388" s="41">
        <v>0</v>
      </c>
      <c r="K388" s="41">
        <v>0</v>
      </c>
      <c r="L388" s="41">
        <v>0</v>
      </c>
      <c r="M388" s="42"/>
      <c r="N388" s="20">
        <f>SUM(LARGE(H388:L388,{1,2,3}))</f>
        <v>0</v>
      </c>
      <c r="O388" s="21">
        <f t="shared" si="15"/>
        <v>1.3333333333333333</v>
      </c>
      <c r="P388" s="21">
        <f t="shared" si="16"/>
        <v>0</v>
      </c>
      <c r="Q388" s="46"/>
    </row>
    <row r="389" spans="1:17" s="22" customFormat="1" ht="24" customHeight="1" x14ac:dyDescent="0.35">
      <c r="A389" s="20">
        <f t="shared" si="17"/>
        <v>385</v>
      </c>
      <c r="B389" s="36" t="s">
        <v>542</v>
      </c>
      <c r="C389" s="36" t="s">
        <v>210</v>
      </c>
      <c r="D389" s="37" t="s">
        <v>514</v>
      </c>
      <c r="E389" s="40" t="s">
        <v>515</v>
      </c>
      <c r="F389" s="20">
        <v>8</v>
      </c>
      <c r="G389" s="39"/>
      <c r="H389" s="41">
        <v>0</v>
      </c>
      <c r="I389" s="41">
        <v>0</v>
      </c>
      <c r="J389" s="41">
        <v>0</v>
      </c>
      <c r="K389" s="41">
        <v>0</v>
      </c>
      <c r="L389" s="41">
        <v>0</v>
      </c>
      <c r="M389" s="42"/>
      <c r="N389" s="20">
        <f>SUM(LARGE(H389:L389,{1,2,3}))</f>
        <v>0</v>
      </c>
      <c r="O389" s="21">
        <f t="shared" ref="O389:O405" si="18">_xlfn.SWITCH(F389,9,1,8,4/3,7,1.5,6,2,5,2,4,2,3,2,2,2,1,2,0)</f>
        <v>1.3333333333333333</v>
      </c>
      <c r="P389" s="21">
        <f t="shared" ref="P389:P405" si="19">N389*O389</f>
        <v>0</v>
      </c>
      <c r="Q389" s="46"/>
    </row>
    <row r="390" spans="1:17" s="22" customFormat="1" ht="24" customHeight="1" x14ac:dyDescent="0.35">
      <c r="A390" s="20">
        <f t="shared" si="17"/>
        <v>386</v>
      </c>
      <c r="B390" s="36" t="s">
        <v>543</v>
      </c>
      <c r="C390" s="36" t="s">
        <v>108</v>
      </c>
      <c r="D390" s="37" t="s">
        <v>514</v>
      </c>
      <c r="E390" s="36" t="s">
        <v>518</v>
      </c>
      <c r="F390" s="20">
        <v>9</v>
      </c>
      <c r="G390" s="42"/>
      <c r="H390" s="41">
        <v>0</v>
      </c>
      <c r="I390" s="41">
        <v>0</v>
      </c>
      <c r="J390" s="41">
        <v>0</v>
      </c>
      <c r="K390" s="41">
        <v>0</v>
      </c>
      <c r="L390" s="41">
        <v>0</v>
      </c>
      <c r="M390" s="42"/>
      <c r="N390" s="20">
        <f>SUM(LARGE(H390:L390,{1,2,3}))</f>
        <v>0</v>
      </c>
      <c r="O390" s="21">
        <f t="shared" si="18"/>
        <v>1</v>
      </c>
      <c r="P390" s="21">
        <f t="shared" si="19"/>
        <v>0</v>
      </c>
      <c r="Q390" s="46"/>
    </row>
    <row r="391" spans="1:17" s="22" customFormat="1" ht="24" customHeight="1" x14ac:dyDescent="0.35">
      <c r="A391" s="20">
        <f t="shared" ref="A391:A405" si="20">A390+1</f>
        <v>387</v>
      </c>
      <c r="B391" s="36" t="s">
        <v>544</v>
      </c>
      <c r="C391" s="36" t="s">
        <v>545</v>
      </c>
      <c r="D391" s="37" t="s">
        <v>514</v>
      </c>
      <c r="E391" s="36" t="s">
        <v>534</v>
      </c>
      <c r="F391" s="20">
        <v>8</v>
      </c>
      <c r="G391" s="42"/>
      <c r="H391" s="41">
        <v>0</v>
      </c>
      <c r="I391" s="41">
        <v>0</v>
      </c>
      <c r="J391" s="41">
        <v>0</v>
      </c>
      <c r="K391" s="41">
        <v>0</v>
      </c>
      <c r="L391" s="41">
        <v>0</v>
      </c>
      <c r="M391" s="42"/>
      <c r="N391" s="20">
        <f>SUM(LARGE(H391:L391,{1,2,3}))</f>
        <v>0</v>
      </c>
      <c r="O391" s="21">
        <f t="shared" si="18"/>
        <v>1.3333333333333333</v>
      </c>
      <c r="P391" s="21">
        <f t="shared" si="19"/>
        <v>0</v>
      </c>
      <c r="Q391" s="46"/>
    </row>
    <row r="392" spans="1:17" s="22" customFormat="1" ht="24" customHeight="1" x14ac:dyDescent="0.35">
      <c r="A392" s="20">
        <f t="shared" si="20"/>
        <v>388</v>
      </c>
      <c r="B392" s="36" t="s">
        <v>546</v>
      </c>
      <c r="C392" s="36" t="s">
        <v>59</v>
      </c>
      <c r="D392" s="37" t="s">
        <v>514</v>
      </c>
      <c r="E392" s="40" t="s">
        <v>515</v>
      </c>
      <c r="F392" s="20">
        <v>8</v>
      </c>
      <c r="G392" s="42"/>
      <c r="H392" s="41">
        <v>0</v>
      </c>
      <c r="I392" s="41">
        <v>0</v>
      </c>
      <c r="J392" s="41">
        <v>0</v>
      </c>
      <c r="K392" s="41">
        <v>0</v>
      </c>
      <c r="L392" s="41">
        <v>0</v>
      </c>
      <c r="M392" s="42"/>
      <c r="N392" s="20">
        <f>SUM(LARGE(H392:L392,{1,2,3}))</f>
        <v>0</v>
      </c>
      <c r="O392" s="21">
        <f t="shared" si="18"/>
        <v>1.3333333333333333</v>
      </c>
      <c r="P392" s="21">
        <f t="shared" si="19"/>
        <v>0</v>
      </c>
      <c r="Q392" s="46"/>
    </row>
    <row r="393" spans="1:17" s="22" customFormat="1" ht="24" customHeight="1" x14ac:dyDescent="0.35">
      <c r="A393" s="20">
        <f t="shared" si="20"/>
        <v>389</v>
      </c>
      <c r="B393" s="36" t="s">
        <v>547</v>
      </c>
      <c r="C393" s="36" t="s">
        <v>65</v>
      </c>
      <c r="D393" s="43" t="s">
        <v>514</v>
      </c>
      <c r="E393" s="36" t="s">
        <v>515</v>
      </c>
      <c r="F393" s="20">
        <v>9</v>
      </c>
      <c r="G393" s="42"/>
      <c r="H393" s="41">
        <v>0</v>
      </c>
      <c r="I393" s="41">
        <v>0</v>
      </c>
      <c r="J393" s="41">
        <v>0</v>
      </c>
      <c r="K393" s="41">
        <v>0</v>
      </c>
      <c r="L393" s="41">
        <v>0</v>
      </c>
      <c r="M393" s="42"/>
      <c r="N393" s="20">
        <f>SUM(LARGE(H393:L393,{1,2,3}))</f>
        <v>0</v>
      </c>
      <c r="O393" s="21">
        <f t="shared" si="18"/>
        <v>1</v>
      </c>
      <c r="P393" s="21">
        <f t="shared" si="19"/>
        <v>0</v>
      </c>
      <c r="Q393" s="46"/>
    </row>
    <row r="394" spans="1:17" s="22" customFormat="1" ht="24" customHeight="1" x14ac:dyDescent="0.35">
      <c r="A394" s="20">
        <f t="shared" si="20"/>
        <v>390</v>
      </c>
      <c r="B394" s="36" t="s">
        <v>548</v>
      </c>
      <c r="C394" s="36" t="s">
        <v>549</v>
      </c>
      <c r="D394" s="37" t="s">
        <v>514</v>
      </c>
      <c r="E394" s="40" t="s">
        <v>536</v>
      </c>
      <c r="F394" s="20">
        <v>7</v>
      </c>
      <c r="G394" s="39"/>
      <c r="H394" s="41">
        <v>0</v>
      </c>
      <c r="I394" s="41">
        <v>0</v>
      </c>
      <c r="J394" s="41">
        <v>0</v>
      </c>
      <c r="K394" s="41">
        <v>0</v>
      </c>
      <c r="L394" s="41">
        <v>0</v>
      </c>
      <c r="M394" s="42"/>
      <c r="N394" s="20">
        <f>SUM(LARGE(H394:L394,{1,2,3}))</f>
        <v>0</v>
      </c>
      <c r="O394" s="21">
        <f t="shared" si="18"/>
        <v>1.5</v>
      </c>
      <c r="P394" s="21">
        <f t="shared" si="19"/>
        <v>0</v>
      </c>
      <c r="Q394" s="46"/>
    </row>
    <row r="395" spans="1:17" s="22" customFormat="1" ht="24" customHeight="1" x14ac:dyDescent="0.35">
      <c r="A395" s="20">
        <f t="shared" si="20"/>
        <v>391</v>
      </c>
      <c r="B395" s="36" t="s">
        <v>550</v>
      </c>
      <c r="C395" s="36" t="s">
        <v>38</v>
      </c>
      <c r="D395" s="36" t="s">
        <v>514</v>
      </c>
      <c r="E395" s="36" t="s">
        <v>525</v>
      </c>
      <c r="F395" s="38">
        <v>9</v>
      </c>
      <c r="G395" s="39"/>
      <c r="H395" s="20">
        <v>0</v>
      </c>
      <c r="I395" s="20">
        <v>0</v>
      </c>
      <c r="J395" s="20">
        <v>0</v>
      </c>
      <c r="K395" s="20">
        <v>0</v>
      </c>
      <c r="L395" s="20">
        <v>0</v>
      </c>
      <c r="M395" s="39"/>
      <c r="N395" s="20">
        <f>SUM(LARGE(H395:L395,{1,2,3}))</f>
        <v>0</v>
      </c>
      <c r="O395" s="21">
        <f t="shared" si="18"/>
        <v>1</v>
      </c>
      <c r="P395" s="21">
        <f t="shared" si="19"/>
        <v>0</v>
      </c>
      <c r="Q395" s="46"/>
    </row>
    <row r="396" spans="1:17" s="22" customFormat="1" ht="24" customHeight="1" x14ac:dyDescent="0.35">
      <c r="A396" s="20">
        <f t="shared" si="20"/>
        <v>392</v>
      </c>
      <c r="B396" s="36" t="s">
        <v>551</v>
      </c>
      <c r="C396" s="36" t="s">
        <v>552</v>
      </c>
      <c r="D396" s="37" t="s">
        <v>514</v>
      </c>
      <c r="E396" s="40" t="s">
        <v>536</v>
      </c>
      <c r="F396" s="20">
        <v>7</v>
      </c>
      <c r="G396" s="42"/>
      <c r="H396" s="41">
        <v>0</v>
      </c>
      <c r="I396" s="41">
        <v>0</v>
      </c>
      <c r="J396" s="41">
        <v>0</v>
      </c>
      <c r="K396" s="41">
        <v>0</v>
      </c>
      <c r="L396" s="41">
        <v>0</v>
      </c>
      <c r="M396" s="42"/>
      <c r="N396" s="20">
        <f>SUM(LARGE(H396:L396,{1,2,3}))</f>
        <v>0</v>
      </c>
      <c r="O396" s="21">
        <f t="shared" si="18"/>
        <v>1.5</v>
      </c>
      <c r="P396" s="21">
        <f t="shared" si="19"/>
        <v>0</v>
      </c>
      <c r="Q396" s="46"/>
    </row>
    <row r="397" spans="1:17" s="22" customFormat="1" ht="24" customHeight="1" x14ac:dyDescent="0.35">
      <c r="A397" s="20">
        <f t="shared" si="20"/>
        <v>393</v>
      </c>
      <c r="B397" s="36" t="s">
        <v>553</v>
      </c>
      <c r="C397" s="36" t="s">
        <v>38</v>
      </c>
      <c r="D397" s="37" t="s">
        <v>514</v>
      </c>
      <c r="E397" s="40" t="s">
        <v>521</v>
      </c>
      <c r="F397" s="20">
        <v>9</v>
      </c>
      <c r="G397" s="42"/>
      <c r="H397" s="41">
        <v>0</v>
      </c>
      <c r="I397" s="41">
        <v>0</v>
      </c>
      <c r="J397" s="41">
        <v>0</v>
      </c>
      <c r="K397" s="41">
        <v>0</v>
      </c>
      <c r="L397" s="41">
        <v>0</v>
      </c>
      <c r="M397" s="42"/>
      <c r="N397" s="20">
        <f>SUM(LARGE(H397:L397,{1,2,3}))</f>
        <v>0</v>
      </c>
      <c r="O397" s="21">
        <f t="shared" si="18"/>
        <v>1</v>
      </c>
      <c r="P397" s="21">
        <f t="shared" si="19"/>
        <v>0</v>
      </c>
      <c r="Q397" s="46"/>
    </row>
    <row r="398" spans="1:17" s="22" customFormat="1" ht="24" customHeight="1" x14ac:dyDescent="0.35">
      <c r="A398" s="20">
        <f t="shared" si="20"/>
        <v>394</v>
      </c>
      <c r="B398" s="36" t="s">
        <v>554</v>
      </c>
      <c r="C398" s="36" t="s">
        <v>183</v>
      </c>
      <c r="D398" s="37" t="s">
        <v>514</v>
      </c>
      <c r="E398" s="40" t="s">
        <v>536</v>
      </c>
      <c r="F398" s="20">
        <v>9</v>
      </c>
      <c r="G398" s="42"/>
      <c r="H398" s="41">
        <v>0</v>
      </c>
      <c r="I398" s="41">
        <v>0</v>
      </c>
      <c r="J398" s="41">
        <v>0</v>
      </c>
      <c r="K398" s="41">
        <v>0</v>
      </c>
      <c r="L398" s="41">
        <v>0</v>
      </c>
      <c r="M398" s="42"/>
      <c r="N398" s="20">
        <f>SUM(LARGE(H398:L398,{1,2,3}))</f>
        <v>0</v>
      </c>
      <c r="O398" s="21">
        <f t="shared" si="18"/>
        <v>1</v>
      </c>
      <c r="P398" s="21">
        <f t="shared" si="19"/>
        <v>0</v>
      </c>
      <c r="Q398" s="46"/>
    </row>
    <row r="399" spans="1:17" s="22" customFormat="1" ht="24" customHeight="1" x14ac:dyDescent="0.35">
      <c r="A399" s="20">
        <f t="shared" si="20"/>
        <v>395</v>
      </c>
      <c r="B399" s="36" t="s">
        <v>555</v>
      </c>
      <c r="C399" s="36" t="s">
        <v>556</v>
      </c>
      <c r="D399" s="36" t="s">
        <v>514</v>
      </c>
      <c r="E399" s="36" t="s">
        <v>521</v>
      </c>
      <c r="F399" s="38">
        <v>8</v>
      </c>
      <c r="G399" s="39"/>
      <c r="H399" s="20">
        <v>0</v>
      </c>
      <c r="I399" s="20">
        <v>0</v>
      </c>
      <c r="J399" s="20">
        <v>0</v>
      </c>
      <c r="K399" s="20">
        <v>0</v>
      </c>
      <c r="L399" s="20">
        <v>0</v>
      </c>
      <c r="M399" s="39"/>
      <c r="N399" s="20">
        <f>SUM(LARGE(H399:L399,{1,2,3}))</f>
        <v>0</v>
      </c>
      <c r="O399" s="21">
        <f t="shared" si="18"/>
        <v>1.3333333333333333</v>
      </c>
      <c r="P399" s="21">
        <f t="shared" si="19"/>
        <v>0</v>
      </c>
      <c r="Q399" s="46"/>
    </row>
    <row r="400" spans="1:17" s="22" customFormat="1" ht="24" customHeight="1" x14ac:dyDescent="0.35">
      <c r="A400" s="20">
        <f t="shared" si="20"/>
        <v>396</v>
      </c>
      <c r="B400" s="36" t="s">
        <v>557</v>
      </c>
      <c r="C400" s="36" t="s">
        <v>558</v>
      </c>
      <c r="D400" s="37" t="s">
        <v>514</v>
      </c>
      <c r="E400" s="40" t="s">
        <v>521</v>
      </c>
      <c r="F400" s="20">
        <v>9</v>
      </c>
      <c r="G400" s="42"/>
      <c r="H400" s="41">
        <v>0</v>
      </c>
      <c r="I400" s="41">
        <v>0</v>
      </c>
      <c r="J400" s="41">
        <v>0</v>
      </c>
      <c r="K400" s="41">
        <v>0</v>
      </c>
      <c r="L400" s="41">
        <v>0</v>
      </c>
      <c r="M400" s="42"/>
      <c r="N400" s="20">
        <f>SUM(LARGE(H400:L400,{1,2,3}))</f>
        <v>0</v>
      </c>
      <c r="O400" s="21">
        <f t="shared" si="18"/>
        <v>1</v>
      </c>
      <c r="P400" s="21">
        <f t="shared" si="19"/>
        <v>0</v>
      </c>
      <c r="Q400" s="46"/>
    </row>
    <row r="401" spans="1:17" s="22" customFormat="1" ht="24" customHeight="1" x14ac:dyDescent="0.35">
      <c r="A401" s="20">
        <f t="shared" si="20"/>
        <v>397</v>
      </c>
      <c r="B401" s="36" t="s">
        <v>559</v>
      </c>
      <c r="C401" s="36" t="s">
        <v>23</v>
      </c>
      <c r="D401" s="37" t="s">
        <v>514</v>
      </c>
      <c r="E401" s="40" t="s">
        <v>515</v>
      </c>
      <c r="F401" s="20">
        <v>9</v>
      </c>
      <c r="G401" s="42"/>
      <c r="H401" s="41">
        <v>0</v>
      </c>
      <c r="I401" s="41">
        <v>0</v>
      </c>
      <c r="J401" s="41">
        <v>0</v>
      </c>
      <c r="K401" s="41">
        <v>0</v>
      </c>
      <c r="L401" s="41">
        <v>0</v>
      </c>
      <c r="M401" s="42"/>
      <c r="N401" s="20">
        <f>SUM(LARGE(H401:L401,{1,2,3}))</f>
        <v>0</v>
      </c>
      <c r="O401" s="21">
        <f t="shared" si="18"/>
        <v>1</v>
      </c>
      <c r="P401" s="21">
        <f t="shared" si="19"/>
        <v>0</v>
      </c>
      <c r="Q401" s="46"/>
    </row>
    <row r="402" spans="1:17" s="22" customFormat="1" ht="24" customHeight="1" x14ac:dyDescent="0.35">
      <c r="A402" s="20">
        <f t="shared" si="20"/>
        <v>398</v>
      </c>
      <c r="B402" s="36" t="s">
        <v>560</v>
      </c>
      <c r="C402" s="36" t="s">
        <v>108</v>
      </c>
      <c r="D402" s="37" t="s">
        <v>514</v>
      </c>
      <c r="E402" s="40" t="s">
        <v>515</v>
      </c>
      <c r="F402" s="20">
        <v>8</v>
      </c>
      <c r="G402" s="42"/>
      <c r="H402" s="41">
        <v>0</v>
      </c>
      <c r="I402" s="41">
        <v>0</v>
      </c>
      <c r="J402" s="41">
        <v>0</v>
      </c>
      <c r="K402" s="41">
        <v>0</v>
      </c>
      <c r="L402" s="41">
        <v>0</v>
      </c>
      <c r="M402" s="42"/>
      <c r="N402" s="20">
        <f>SUM(LARGE(H402:L402,{1,2,3}))</f>
        <v>0</v>
      </c>
      <c r="O402" s="21">
        <f t="shared" si="18"/>
        <v>1.3333333333333333</v>
      </c>
      <c r="P402" s="21">
        <f t="shared" si="19"/>
        <v>0</v>
      </c>
      <c r="Q402" s="46"/>
    </row>
    <row r="403" spans="1:17" s="22" customFormat="1" ht="24" customHeight="1" x14ac:dyDescent="0.35">
      <c r="A403" s="20">
        <f t="shared" si="20"/>
        <v>399</v>
      </c>
      <c r="B403" s="36" t="s">
        <v>561</v>
      </c>
      <c r="C403" s="36" t="s">
        <v>401</v>
      </c>
      <c r="D403" s="37" t="s">
        <v>514</v>
      </c>
      <c r="E403" s="40" t="s">
        <v>521</v>
      </c>
      <c r="F403" s="20">
        <v>8</v>
      </c>
      <c r="G403" s="39"/>
      <c r="H403" s="41">
        <v>0</v>
      </c>
      <c r="I403" s="41">
        <v>0</v>
      </c>
      <c r="J403" s="41">
        <v>0</v>
      </c>
      <c r="K403" s="41">
        <v>0</v>
      </c>
      <c r="L403" s="41">
        <v>0</v>
      </c>
      <c r="M403" s="42"/>
      <c r="N403" s="20">
        <f>SUM(LARGE(H403:L403,{1,2,3}))</f>
        <v>0</v>
      </c>
      <c r="O403" s="21">
        <f t="shared" si="18"/>
        <v>1.3333333333333333</v>
      </c>
      <c r="P403" s="21">
        <f t="shared" si="19"/>
        <v>0</v>
      </c>
      <c r="Q403" s="46"/>
    </row>
    <row r="404" spans="1:17" s="22" customFormat="1" ht="24" customHeight="1" x14ac:dyDescent="0.35">
      <c r="A404" s="20">
        <f t="shared" si="20"/>
        <v>400</v>
      </c>
      <c r="B404" s="36" t="s">
        <v>562</v>
      </c>
      <c r="C404" s="36" t="s">
        <v>89</v>
      </c>
      <c r="D404" s="37" t="s">
        <v>514</v>
      </c>
      <c r="E404" s="36" t="s">
        <v>515</v>
      </c>
      <c r="F404" s="20">
        <v>9</v>
      </c>
      <c r="G404" s="42"/>
      <c r="H404" s="41">
        <v>0</v>
      </c>
      <c r="I404" s="41">
        <v>0</v>
      </c>
      <c r="J404" s="41">
        <v>0</v>
      </c>
      <c r="K404" s="41">
        <v>0</v>
      </c>
      <c r="L404" s="41">
        <v>0</v>
      </c>
      <c r="M404" s="42"/>
      <c r="N404" s="20">
        <f>SUM(LARGE(H404:L404,{1,2,3}))</f>
        <v>0</v>
      </c>
      <c r="O404" s="21">
        <f t="shared" si="18"/>
        <v>1</v>
      </c>
      <c r="P404" s="21">
        <f t="shared" si="19"/>
        <v>0</v>
      </c>
      <c r="Q404" s="46"/>
    </row>
    <row r="405" spans="1:17" s="22" customFormat="1" ht="24" customHeight="1" x14ac:dyDescent="0.35">
      <c r="A405" s="20">
        <f t="shared" si="20"/>
        <v>401</v>
      </c>
      <c r="B405" s="36" t="s">
        <v>563</v>
      </c>
      <c r="C405" s="36" t="s">
        <v>564</v>
      </c>
      <c r="D405" s="37" t="s">
        <v>514</v>
      </c>
      <c r="E405" s="40" t="s">
        <v>515</v>
      </c>
      <c r="F405" s="20">
        <v>8</v>
      </c>
      <c r="G405" s="42"/>
      <c r="H405" s="41">
        <v>0</v>
      </c>
      <c r="I405" s="41">
        <v>0</v>
      </c>
      <c r="J405" s="41">
        <v>0</v>
      </c>
      <c r="K405" s="41">
        <v>0</v>
      </c>
      <c r="L405" s="41">
        <v>0</v>
      </c>
      <c r="M405" s="42"/>
      <c r="N405" s="20">
        <f>SUM(LARGE(H405:L405,{1,2,3}))</f>
        <v>0</v>
      </c>
      <c r="O405" s="21">
        <f t="shared" si="18"/>
        <v>1.3333333333333333</v>
      </c>
      <c r="P405" s="21">
        <f t="shared" si="19"/>
        <v>0</v>
      </c>
      <c r="Q405" s="46"/>
    </row>
    <row r="406" spans="1:17" ht="15.75" customHeight="1" x14ac:dyDescent="0.3">
      <c r="B406" s="13"/>
      <c r="C406" s="48"/>
      <c r="D406" s="49"/>
      <c r="E406" s="50"/>
      <c r="F406" s="9"/>
      <c r="G406" s="49"/>
      <c r="H406" s="49"/>
      <c r="I406" s="49"/>
      <c r="J406" s="49"/>
      <c r="K406" s="49"/>
      <c r="L406" s="49"/>
      <c r="M406" s="49"/>
      <c r="N406" s="10"/>
      <c r="O406" s="51"/>
      <c r="P406" s="11"/>
    </row>
    <row r="407" spans="1:17" ht="15.75" customHeight="1" x14ac:dyDescent="0.3">
      <c r="B407" s="13"/>
      <c r="C407" s="48"/>
      <c r="D407" s="49"/>
      <c r="E407" s="50"/>
      <c r="F407" s="9"/>
      <c r="G407" s="49"/>
      <c r="H407" s="49"/>
      <c r="I407" s="49"/>
      <c r="J407" s="49"/>
      <c r="K407" s="49"/>
      <c r="L407" s="49"/>
      <c r="M407" s="49"/>
      <c r="N407" s="10"/>
      <c r="O407" s="51"/>
      <c r="P407" s="11"/>
    </row>
    <row r="408" spans="1:17" ht="15.75" customHeight="1" x14ac:dyDescent="0.3">
      <c r="B408" s="13"/>
      <c r="C408" s="48"/>
      <c r="D408" s="49"/>
      <c r="E408" s="50"/>
      <c r="F408" s="9"/>
      <c r="G408" s="49"/>
      <c r="H408" s="49"/>
      <c r="I408" s="49"/>
      <c r="J408" s="49"/>
      <c r="K408" s="49"/>
      <c r="L408" s="49"/>
      <c r="M408" s="49"/>
      <c r="N408" s="10"/>
      <c r="O408" s="51"/>
      <c r="P408" s="11"/>
    </row>
    <row r="409" spans="1:17" ht="15.75" customHeight="1" x14ac:dyDescent="0.3">
      <c r="B409" s="13"/>
      <c r="C409" s="48"/>
      <c r="D409" s="49"/>
      <c r="E409" s="50"/>
      <c r="F409" s="9"/>
      <c r="G409" s="49"/>
      <c r="H409" s="49"/>
      <c r="I409" s="49"/>
      <c r="J409" s="49"/>
      <c r="K409" s="49"/>
      <c r="L409" s="49"/>
      <c r="M409" s="49"/>
      <c r="N409" s="10"/>
      <c r="O409" s="51"/>
      <c r="P409" s="11"/>
    </row>
    <row r="410" spans="1:17" ht="15.75" customHeight="1" x14ac:dyDescent="0.3">
      <c r="B410" s="13"/>
      <c r="C410" s="48"/>
      <c r="D410" s="49"/>
      <c r="E410" s="50"/>
      <c r="F410" s="9"/>
      <c r="G410" s="49"/>
      <c r="H410" s="49"/>
      <c r="I410" s="49"/>
      <c r="J410" s="49"/>
      <c r="K410" s="49"/>
      <c r="L410" s="49"/>
      <c r="M410" s="49"/>
      <c r="N410" s="10"/>
      <c r="O410" s="51"/>
      <c r="P410" s="11"/>
    </row>
    <row r="411" spans="1:17" ht="15.75" customHeight="1" x14ac:dyDescent="0.3">
      <c r="B411" s="13"/>
      <c r="C411" s="48"/>
      <c r="D411" s="49"/>
      <c r="E411" s="50"/>
      <c r="F411" s="9"/>
      <c r="G411" s="49"/>
      <c r="H411" s="49"/>
      <c r="I411" s="49"/>
      <c r="J411" s="49"/>
      <c r="K411" s="49"/>
      <c r="L411" s="49"/>
      <c r="M411" s="49"/>
      <c r="N411" s="10"/>
      <c r="O411" s="51"/>
      <c r="P411" s="11"/>
    </row>
    <row r="412" spans="1:17" ht="15.75" customHeight="1" x14ac:dyDescent="0.3">
      <c r="B412" s="13"/>
      <c r="C412" s="48"/>
      <c r="D412" s="49"/>
      <c r="E412" s="50"/>
      <c r="F412" s="9"/>
      <c r="G412" s="49"/>
      <c r="H412" s="49"/>
      <c r="I412" s="49"/>
      <c r="J412" s="49"/>
      <c r="K412" s="49"/>
      <c r="L412" s="49"/>
      <c r="M412" s="49"/>
      <c r="N412" s="10"/>
      <c r="O412" s="51"/>
      <c r="P412" s="11"/>
    </row>
    <row r="413" spans="1:17" ht="15.75" customHeight="1" x14ac:dyDescent="0.3">
      <c r="B413" s="13"/>
      <c r="C413" s="48"/>
      <c r="D413" s="49"/>
      <c r="E413" s="50"/>
      <c r="F413" s="9"/>
      <c r="G413" s="49"/>
      <c r="H413" s="49"/>
      <c r="I413" s="49"/>
      <c r="J413" s="49"/>
      <c r="K413" s="49"/>
      <c r="L413" s="49"/>
      <c r="M413" s="49"/>
      <c r="N413" s="10"/>
      <c r="O413" s="51"/>
      <c r="P413" s="11"/>
    </row>
    <row r="414" spans="1:17" ht="15.75" customHeight="1" x14ac:dyDescent="0.3">
      <c r="B414" s="13"/>
      <c r="C414" s="48"/>
      <c r="D414" s="49"/>
      <c r="E414" s="50"/>
      <c r="F414" s="9"/>
      <c r="G414" s="49"/>
      <c r="H414" s="49"/>
      <c r="I414" s="49"/>
      <c r="J414" s="49"/>
      <c r="K414" s="49"/>
      <c r="L414" s="49"/>
      <c r="M414" s="49"/>
      <c r="N414" s="10"/>
      <c r="O414" s="51"/>
      <c r="P414" s="11"/>
    </row>
    <row r="415" spans="1:17" ht="15.75" customHeight="1" x14ac:dyDescent="0.3">
      <c r="B415" s="13"/>
      <c r="C415" s="48"/>
      <c r="D415" s="49"/>
      <c r="E415" s="50"/>
      <c r="F415" s="9"/>
      <c r="G415" s="49"/>
      <c r="H415" s="49"/>
      <c r="I415" s="49"/>
      <c r="J415" s="49"/>
      <c r="K415" s="49"/>
      <c r="L415" s="49"/>
      <c r="M415" s="49"/>
      <c r="N415" s="10"/>
      <c r="O415" s="51"/>
      <c r="P415" s="11"/>
    </row>
    <row r="416" spans="1:17" ht="15.75" customHeight="1" x14ac:dyDescent="0.3">
      <c r="B416" s="13"/>
      <c r="C416" s="48"/>
      <c r="D416" s="49"/>
      <c r="E416" s="50"/>
      <c r="F416" s="9"/>
      <c r="G416" s="49"/>
      <c r="H416" s="49"/>
      <c r="I416" s="49"/>
      <c r="J416" s="49"/>
      <c r="K416" s="49"/>
      <c r="L416" s="49"/>
      <c r="M416" s="49"/>
      <c r="N416" s="10"/>
      <c r="O416" s="51"/>
      <c r="P416" s="11"/>
    </row>
    <row r="417" spans="2:16" ht="15.75" customHeight="1" x14ac:dyDescent="0.3">
      <c r="B417" s="13"/>
      <c r="C417" s="48"/>
      <c r="D417" s="49"/>
      <c r="E417" s="50"/>
      <c r="F417" s="9"/>
      <c r="G417" s="49"/>
      <c r="H417" s="49"/>
      <c r="I417" s="49"/>
      <c r="J417" s="49"/>
      <c r="K417" s="49"/>
      <c r="L417" s="49"/>
      <c r="M417" s="49"/>
      <c r="N417" s="10"/>
      <c r="O417" s="51"/>
      <c r="P417" s="11"/>
    </row>
    <row r="418" spans="2:16" ht="15.75" customHeight="1" x14ac:dyDescent="0.3">
      <c r="B418" s="13"/>
      <c r="C418" s="48"/>
      <c r="D418" s="49"/>
      <c r="E418" s="50"/>
      <c r="F418" s="9"/>
      <c r="G418" s="49"/>
      <c r="H418" s="49"/>
      <c r="I418" s="49"/>
      <c r="J418" s="49"/>
      <c r="K418" s="49"/>
      <c r="L418" s="49"/>
      <c r="M418" s="49"/>
      <c r="N418" s="10"/>
      <c r="O418" s="51"/>
      <c r="P418" s="11"/>
    </row>
    <row r="419" spans="2:16" ht="15.75" customHeight="1" x14ac:dyDescent="0.3">
      <c r="B419" s="13"/>
      <c r="C419" s="48"/>
      <c r="D419" s="49"/>
      <c r="E419" s="50"/>
      <c r="F419" s="9"/>
      <c r="G419" s="49"/>
      <c r="H419" s="49"/>
      <c r="I419" s="49"/>
      <c r="J419" s="49"/>
      <c r="K419" s="49"/>
      <c r="L419" s="49"/>
      <c r="M419" s="49"/>
      <c r="N419" s="10"/>
      <c r="O419" s="51"/>
      <c r="P419" s="11"/>
    </row>
    <row r="420" spans="2:16" ht="15.75" customHeight="1" x14ac:dyDescent="0.3">
      <c r="B420" s="13"/>
      <c r="C420" s="48"/>
      <c r="D420" s="49"/>
      <c r="E420" s="50"/>
      <c r="F420" s="9"/>
      <c r="G420" s="49"/>
      <c r="H420" s="49"/>
      <c r="I420" s="49"/>
      <c r="J420" s="49"/>
      <c r="K420" s="49"/>
      <c r="L420" s="49"/>
      <c r="M420" s="49"/>
      <c r="N420" s="10"/>
      <c r="O420" s="51"/>
      <c r="P420" s="11"/>
    </row>
    <row r="421" spans="2:16" ht="15.75" customHeight="1" x14ac:dyDescent="0.3">
      <c r="B421" s="13"/>
      <c r="C421" s="48"/>
      <c r="D421" s="49"/>
      <c r="E421" s="50"/>
      <c r="F421" s="9"/>
      <c r="G421" s="49"/>
      <c r="H421" s="49"/>
      <c r="I421" s="49"/>
      <c r="J421" s="49"/>
      <c r="K421" s="49"/>
      <c r="L421" s="49"/>
      <c r="M421" s="49"/>
      <c r="N421" s="10"/>
      <c r="O421" s="51"/>
      <c r="P421" s="11"/>
    </row>
    <row r="422" spans="2:16" ht="15.75" customHeight="1" x14ac:dyDescent="0.3">
      <c r="B422" s="13"/>
      <c r="C422" s="48"/>
      <c r="D422" s="49"/>
      <c r="E422" s="50"/>
      <c r="F422" s="9"/>
      <c r="G422" s="49"/>
      <c r="H422" s="49"/>
      <c r="I422" s="49"/>
      <c r="J422" s="49"/>
      <c r="K422" s="49"/>
      <c r="L422" s="49"/>
      <c r="M422" s="49"/>
      <c r="N422" s="10"/>
      <c r="O422" s="51"/>
      <c r="P422" s="11"/>
    </row>
    <row r="423" spans="2:16" ht="15.75" customHeight="1" x14ac:dyDescent="0.3">
      <c r="B423" s="13"/>
      <c r="C423" s="48"/>
      <c r="D423" s="49"/>
      <c r="E423" s="50"/>
      <c r="F423" s="9"/>
      <c r="G423" s="49"/>
      <c r="H423" s="49"/>
      <c r="I423" s="49"/>
      <c r="J423" s="49"/>
      <c r="K423" s="49"/>
      <c r="L423" s="49"/>
      <c r="M423" s="49"/>
      <c r="N423" s="10"/>
      <c r="O423" s="51"/>
      <c r="P423" s="11"/>
    </row>
    <row r="424" spans="2:16" ht="15.75" customHeight="1" x14ac:dyDescent="0.3">
      <c r="B424" s="13"/>
      <c r="C424" s="48"/>
      <c r="D424" s="49"/>
      <c r="E424" s="50"/>
      <c r="F424" s="9"/>
      <c r="G424" s="49"/>
      <c r="H424" s="49"/>
      <c r="I424" s="49"/>
      <c r="J424" s="49"/>
      <c r="K424" s="49"/>
      <c r="L424" s="49"/>
      <c r="M424" s="49"/>
      <c r="N424" s="10"/>
      <c r="O424" s="51"/>
      <c r="P424" s="11"/>
    </row>
    <row r="425" spans="2:16" ht="15.75" customHeight="1" x14ac:dyDescent="0.3">
      <c r="B425" s="13"/>
      <c r="C425" s="48"/>
      <c r="D425" s="49"/>
      <c r="E425" s="50"/>
      <c r="F425" s="9"/>
      <c r="G425" s="49"/>
      <c r="H425" s="49"/>
      <c r="I425" s="49"/>
      <c r="J425" s="49"/>
      <c r="K425" s="49"/>
      <c r="L425" s="49"/>
      <c r="M425" s="49"/>
      <c r="N425" s="10"/>
      <c r="O425" s="51"/>
      <c r="P425" s="11"/>
    </row>
    <row r="426" spans="2:16" ht="15.75" customHeight="1" x14ac:dyDescent="0.3">
      <c r="B426" s="13"/>
      <c r="C426" s="48"/>
      <c r="D426" s="49"/>
      <c r="E426" s="50"/>
      <c r="F426" s="9"/>
      <c r="G426" s="49"/>
      <c r="H426" s="49"/>
      <c r="I426" s="49"/>
      <c r="J426" s="49"/>
      <c r="K426" s="49"/>
      <c r="L426" s="49"/>
      <c r="M426" s="49"/>
      <c r="N426" s="10"/>
      <c r="O426" s="51"/>
      <c r="P426" s="11"/>
    </row>
    <row r="427" spans="2:16" ht="15.75" customHeight="1" x14ac:dyDescent="0.3">
      <c r="B427" s="13"/>
      <c r="C427" s="48"/>
      <c r="D427" s="49"/>
      <c r="E427" s="50"/>
      <c r="F427" s="9"/>
      <c r="G427" s="49"/>
      <c r="H427" s="49"/>
      <c r="I427" s="49"/>
      <c r="J427" s="49"/>
      <c r="K427" s="49"/>
      <c r="L427" s="49"/>
      <c r="M427" s="49"/>
      <c r="N427" s="10"/>
      <c r="O427" s="51"/>
      <c r="P427" s="11"/>
    </row>
    <row r="428" spans="2:16" ht="15.75" customHeight="1" x14ac:dyDescent="0.3">
      <c r="B428" s="13"/>
      <c r="C428" s="48"/>
      <c r="D428" s="49"/>
      <c r="E428" s="50"/>
      <c r="F428" s="9"/>
      <c r="G428" s="49"/>
      <c r="H428" s="49"/>
      <c r="I428" s="49"/>
      <c r="J428" s="49"/>
      <c r="K428" s="49"/>
      <c r="L428" s="49"/>
      <c r="M428" s="49"/>
      <c r="N428" s="10"/>
      <c r="O428" s="51"/>
      <c r="P428" s="11"/>
    </row>
    <row r="429" spans="2:16" ht="15.75" customHeight="1" x14ac:dyDescent="0.3">
      <c r="B429" s="13"/>
      <c r="C429" s="48"/>
      <c r="D429" s="49"/>
      <c r="E429" s="50"/>
      <c r="F429" s="9"/>
      <c r="G429" s="49"/>
      <c r="H429" s="49"/>
      <c r="I429" s="49"/>
      <c r="J429" s="49"/>
      <c r="K429" s="49"/>
      <c r="L429" s="49"/>
      <c r="M429" s="49"/>
      <c r="N429" s="10"/>
      <c r="O429" s="51"/>
      <c r="P429" s="11"/>
    </row>
    <row r="430" spans="2:16" ht="15.75" customHeight="1" x14ac:dyDescent="0.3">
      <c r="B430" s="13"/>
      <c r="C430" s="48"/>
      <c r="D430" s="49"/>
      <c r="E430" s="50"/>
      <c r="F430" s="9"/>
      <c r="G430" s="49"/>
      <c r="H430" s="49"/>
      <c r="I430" s="49"/>
      <c r="J430" s="49"/>
      <c r="K430" s="49"/>
      <c r="L430" s="49"/>
      <c r="M430" s="49"/>
      <c r="N430" s="10"/>
      <c r="O430" s="51"/>
      <c r="P430" s="11"/>
    </row>
    <row r="431" spans="2:16" ht="15.75" customHeight="1" x14ac:dyDescent="0.3">
      <c r="B431" s="13"/>
      <c r="C431" s="48"/>
      <c r="D431" s="49"/>
      <c r="E431" s="50"/>
      <c r="F431" s="9"/>
      <c r="G431" s="49"/>
      <c r="H431" s="49"/>
      <c r="I431" s="49"/>
      <c r="J431" s="49"/>
      <c r="K431" s="49"/>
      <c r="L431" s="49"/>
      <c r="M431" s="49"/>
      <c r="N431" s="10"/>
      <c r="O431" s="51"/>
      <c r="P431" s="11"/>
    </row>
    <row r="432" spans="2:16" ht="15.75" customHeight="1" x14ac:dyDescent="0.3">
      <c r="B432" s="13"/>
      <c r="C432" s="48"/>
      <c r="D432" s="49"/>
      <c r="E432" s="50"/>
      <c r="F432" s="9"/>
      <c r="G432" s="49"/>
      <c r="H432" s="49"/>
      <c r="I432" s="49"/>
      <c r="J432" s="49"/>
      <c r="K432" s="49"/>
      <c r="L432" s="49"/>
      <c r="M432" s="49"/>
      <c r="N432" s="10"/>
      <c r="O432" s="51"/>
      <c r="P432" s="11"/>
    </row>
    <row r="433" spans="2:16" ht="15.75" customHeight="1" x14ac:dyDescent="0.3">
      <c r="B433" s="13"/>
      <c r="C433" s="48"/>
      <c r="D433" s="49"/>
      <c r="E433" s="50"/>
      <c r="F433" s="9"/>
      <c r="G433" s="49"/>
      <c r="H433" s="49"/>
      <c r="I433" s="49"/>
      <c r="J433" s="49"/>
      <c r="K433" s="49"/>
      <c r="L433" s="49"/>
      <c r="M433" s="49"/>
      <c r="N433" s="10"/>
      <c r="O433" s="51"/>
      <c r="P433" s="11"/>
    </row>
    <row r="434" spans="2:16" ht="15.75" customHeight="1" x14ac:dyDescent="0.3">
      <c r="B434" s="13"/>
      <c r="C434" s="48"/>
      <c r="D434" s="49"/>
      <c r="E434" s="50"/>
      <c r="F434" s="9"/>
      <c r="G434" s="49"/>
      <c r="H434" s="49"/>
      <c r="I434" s="49"/>
      <c r="J434" s="49"/>
      <c r="K434" s="49"/>
      <c r="L434" s="49"/>
      <c r="M434" s="49"/>
      <c r="N434" s="10"/>
      <c r="O434" s="51"/>
      <c r="P434" s="11"/>
    </row>
    <row r="435" spans="2:16" ht="15.75" customHeight="1" x14ac:dyDescent="0.3">
      <c r="B435" s="13"/>
      <c r="C435" s="48"/>
      <c r="D435" s="49"/>
      <c r="E435" s="50"/>
      <c r="F435" s="9"/>
      <c r="G435" s="49"/>
      <c r="H435" s="49"/>
      <c r="I435" s="49"/>
      <c r="J435" s="49"/>
      <c r="K435" s="49"/>
      <c r="L435" s="49"/>
      <c r="M435" s="49"/>
      <c r="N435" s="10"/>
      <c r="O435" s="51"/>
      <c r="P435" s="11"/>
    </row>
    <row r="436" spans="2:16" ht="15.75" customHeight="1" x14ac:dyDescent="0.3">
      <c r="B436" s="13"/>
      <c r="C436" s="48"/>
      <c r="D436" s="49"/>
      <c r="E436" s="50"/>
      <c r="F436" s="9"/>
      <c r="G436" s="49"/>
      <c r="H436" s="49"/>
      <c r="I436" s="49"/>
      <c r="J436" s="49"/>
      <c r="K436" s="49"/>
      <c r="L436" s="49"/>
      <c r="M436" s="49"/>
      <c r="N436" s="10"/>
      <c r="O436" s="51"/>
      <c r="P436" s="11"/>
    </row>
    <row r="437" spans="2:16" ht="15.75" customHeight="1" x14ac:dyDescent="0.3">
      <c r="B437" s="13"/>
      <c r="C437" s="48"/>
      <c r="D437" s="49"/>
      <c r="E437" s="50"/>
      <c r="F437" s="9"/>
      <c r="G437" s="49"/>
      <c r="H437" s="49"/>
      <c r="I437" s="49"/>
      <c r="J437" s="49"/>
      <c r="K437" s="49"/>
      <c r="L437" s="49"/>
      <c r="M437" s="49"/>
      <c r="N437" s="10"/>
      <c r="O437" s="51"/>
      <c r="P437" s="11"/>
    </row>
    <row r="438" spans="2:16" ht="15.75" customHeight="1" x14ac:dyDescent="0.3">
      <c r="B438" s="13"/>
      <c r="C438" s="48"/>
      <c r="D438" s="49"/>
      <c r="E438" s="50"/>
      <c r="F438" s="9"/>
      <c r="G438" s="49"/>
      <c r="H438" s="49"/>
      <c r="I438" s="49"/>
      <c r="J438" s="49"/>
      <c r="K438" s="49"/>
      <c r="L438" s="49"/>
      <c r="M438" s="49"/>
      <c r="N438" s="10"/>
      <c r="O438" s="51"/>
      <c r="P438" s="11"/>
    </row>
    <row r="439" spans="2:16" ht="15.75" customHeight="1" x14ac:dyDescent="0.3">
      <c r="B439" s="13"/>
      <c r="C439" s="48"/>
      <c r="D439" s="49"/>
      <c r="E439" s="50"/>
      <c r="F439" s="9"/>
      <c r="G439" s="49"/>
      <c r="H439" s="49"/>
      <c r="I439" s="49"/>
      <c r="J439" s="49"/>
      <c r="K439" s="49"/>
      <c r="L439" s="49"/>
      <c r="M439" s="49"/>
      <c r="N439" s="10"/>
      <c r="O439" s="51"/>
      <c r="P439" s="11"/>
    </row>
    <row r="440" spans="2:16" ht="15.75" customHeight="1" x14ac:dyDescent="0.3">
      <c r="B440" s="13"/>
      <c r="C440" s="48"/>
      <c r="D440" s="49"/>
      <c r="E440" s="50"/>
      <c r="F440" s="9"/>
      <c r="G440" s="49"/>
      <c r="H440" s="49"/>
      <c r="I440" s="49"/>
      <c r="J440" s="49"/>
      <c r="K440" s="49"/>
      <c r="L440" s="49"/>
      <c r="M440" s="49"/>
      <c r="N440" s="10"/>
      <c r="O440" s="51"/>
      <c r="P440" s="11"/>
    </row>
    <row r="441" spans="2:16" ht="15.75" customHeight="1" x14ac:dyDescent="0.3">
      <c r="B441" s="13"/>
      <c r="C441" s="48"/>
      <c r="D441" s="49"/>
      <c r="E441" s="50"/>
      <c r="F441" s="9"/>
      <c r="G441" s="49"/>
      <c r="H441" s="49"/>
      <c r="I441" s="49"/>
      <c r="J441" s="49"/>
      <c r="K441" s="49"/>
      <c r="L441" s="49"/>
      <c r="M441" s="49"/>
      <c r="N441" s="10"/>
      <c r="O441" s="51"/>
      <c r="P441" s="11"/>
    </row>
    <row r="442" spans="2:16" ht="15.75" customHeight="1" x14ac:dyDescent="0.3">
      <c r="B442" s="13"/>
      <c r="C442" s="48"/>
      <c r="D442" s="49"/>
      <c r="E442" s="50"/>
      <c r="F442" s="9"/>
      <c r="G442" s="49"/>
      <c r="H442" s="49"/>
      <c r="I442" s="49"/>
      <c r="J442" s="49"/>
      <c r="K442" s="49"/>
      <c r="L442" s="49"/>
      <c r="M442" s="49"/>
      <c r="N442" s="10"/>
      <c r="O442" s="51"/>
      <c r="P442" s="11"/>
    </row>
    <row r="443" spans="2:16" ht="15.75" customHeight="1" x14ac:dyDescent="0.3">
      <c r="B443" s="13"/>
      <c r="C443" s="48"/>
      <c r="D443" s="49"/>
      <c r="E443" s="50"/>
      <c r="F443" s="9"/>
      <c r="G443" s="49"/>
      <c r="H443" s="49"/>
      <c r="I443" s="49"/>
      <c r="J443" s="49"/>
      <c r="K443" s="49"/>
      <c r="L443" s="49"/>
      <c r="M443" s="49"/>
      <c r="N443" s="10"/>
      <c r="O443" s="51"/>
      <c r="P443" s="11"/>
    </row>
    <row r="444" spans="2:16" ht="15.75" customHeight="1" x14ac:dyDescent="0.3">
      <c r="B444" s="13"/>
      <c r="C444" s="48"/>
      <c r="D444" s="49"/>
      <c r="E444" s="50"/>
      <c r="F444" s="9"/>
      <c r="G444" s="49"/>
      <c r="H444" s="49"/>
      <c r="I444" s="49"/>
      <c r="J444" s="49"/>
      <c r="K444" s="49"/>
      <c r="L444" s="49"/>
      <c r="M444" s="49"/>
      <c r="N444" s="10"/>
      <c r="O444" s="51"/>
      <c r="P444" s="11"/>
    </row>
    <row r="445" spans="2:16" ht="15.75" customHeight="1" x14ac:dyDescent="0.3">
      <c r="B445" s="13"/>
      <c r="C445" s="48"/>
      <c r="D445" s="49"/>
      <c r="E445" s="50"/>
      <c r="F445" s="9"/>
      <c r="G445" s="49"/>
      <c r="H445" s="49"/>
      <c r="I445" s="49"/>
      <c r="J445" s="49"/>
      <c r="K445" s="49"/>
      <c r="L445" s="49"/>
      <c r="M445" s="49"/>
      <c r="N445" s="10"/>
      <c r="O445" s="51"/>
      <c r="P445" s="11"/>
    </row>
    <row r="446" spans="2:16" ht="15.75" customHeight="1" x14ac:dyDescent="0.3">
      <c r="B446" s="13"/>
      <c r="C446" s="48"/>
      <c r="D446" s="49"/>
      <c r="E446" s="50"/>
      <c r="F446" s="9"/>
      <c r="G446" s="49"/>
      <c r="H446" s="49"/>
      <c r="I446" s="49"/>
      <c r="J446" s="49"/>
      <c r="K446" s="49"/>
      <c r="L446" s="49"/>
      <c r="M446" s="49"/>
      <c r="N446" s="10"/>
      <c r="O446" s="51"/>
      <c r="P446" s="11"/>
    </row>
    <row r="447" spans="2:16" ht="15.75" customHeight="1" x14ac:dyDescent="0.3">
      <c r="B447" s="13"/>
      <c r="C447" s="48"/>
      <c r="D447" s="49"/>
      <c r="E447" s="50"/>
      <c r="F447" s="9"/>
      <c r="G447" s="49"/>
      <c r="H447" s="49"/>
      <c r="I447" s="49"/>
      <c r="J447" s="49"/>
      <c r="K447" s="49"/>
      <c r="L447" s="49"/>
      <c r="M447" s="49"/>
      <c r="N447" s="10"/>
      <c r="O447" s="51"/>
      <c r="P447" s="11"/>
    </row>
    <row r="448" spans="2:16" ht="15.75" customHeight="1" x14ac:dyDescent="0.3">
      <c r="B448" s="13"/>
      <c r="C448" s="48"/>
      <c r="D448" s="49"/>
      <c r="E448" s="50"/>
      <c r="F448" s="9"/>
      <c r="G448" s="49"/>
      <c r="H448" s="49"/>
      <c r="I448" s="49"/>
      <c r="J448" s="49"/>
      <c r="K448" s="49"/>
      <c r="L448" s="49"/>
      <c r="M448" s="49"/>
      <c r="N448" s="10"/>
      <c r="O448" s="51"/>
      <c r="P448" s="11"/>
    </row>
    <row r="449" spans="2:16" ht="15.75" customHeight="1" x14ac:dyDescent="0.3">
      <c r="B449" s="13"/>
      <c r="C449" s="48"/>
      <c r="D449" s="49"/>
      <c r="E449" s="50"/>
      <c r="F449" s="9"/>
      <c r="G449" s="49"/>
      <c r="H449" s="49"/>
      <c r="I449" s="49"/>
      <c r="J449" s="49"/>
      <c r="K449" s="49"/>
      <c r="L449" s="49"/>
      <c r="M449" s="49"/>
      <c r="N449" s="10"/>
      <c r="O449" s="51"/>
      <c r="P449" s="11"/>
    </row>
    <row r="450" spans="2:16" ht="15.75" customHeight="1" x14ac:dyDescent="0.3">
      <c r="B450" s="13"/>
      <c r="C450" s="48"/>
      <c r="D450" s="49"/>
      <c r="E450" s="50"/>
      <c r="F450" s="9"/>
      <c r="G450" s="49"/>
      <c r="H450" s="49"/>
      <c r="I450" s="49"/>
      <c r="J450" s="49"/>
      <c r="K450" s="49"/>
      <c r="L450" s="49"/>
      <c r="M450" s="49"/>
      <c r="N450" s="10"/>
      <c r="O450" s="51"/>
      <c r="P450" s="11"/>
    </row>
    <row r="451" spans="2:16" ht="15.75" customHeight="1" x14ac:dyDescent="0.3">
      <c r="B451" s="13"/>
      <c r="C451" s="48"/>
      <c r="D451" s="49"/>
      <c r="E451" s="50"/>
      <c r="F451" s="9"/>
      <c r="G451" s="49"/>
      <c r="H451" s="49"/>
      <c r="I451" s="49"/>
      <c r="J451" s="49"/>
      <c r="K451" s="49"/>
      <c r="L451" s="49"/>
      <c r="M451" s="49"/>
      <c r="N451" s="10"/>
      <c r="O451" s="51"/>
      <c r="P451" s="11"/>
    </row>
    <row r="452" spans="2:16" ht="15.75" customHeight="1" x14ac:dyDescent="0.3">
      <c r="B452" s="13"/>
      <c r="C452" s="48"/>
      <c r="D452" s="49"/>
      <c r="E452" s="50"/>
      <c r="F452" s="9"/>
      <c r="G452" s="49"/>
      <c r="H452" s="49"/>
      <c r="I452" s="49"/>
      <c r="J452" s="49"/>
      <c r="K452" s="49"/>
      <c r="L452" s="49"/>
      <c r="M452" s="49"/>
      <c r="N452" s="10"/>
      <c r="O452" s="51"/>
      <c r="P452" s="11"/>
    </row>
    <row r="453" spans="2:16" ht="15.75" customHeight="1" x14ac:dyDescent="0.3">
      <c r="B453" s="13"/>
      <c r="C453" s="48"/>
      <c r="D453" s="49"/>
      <c r="E453" s="50"/>
      <c r="F453" s="9"/>
      <c r="G453" s="49"/>
      <c r="H453" s="49"/>
      <c r="I453" s="49"/>
      <c r="J453" s="49"/>
      <c r="K453" s="49"/>
      <c r="L453" s="49"/>
      <c r="M453" s="49"/>
      <c r="N453" s="10"/>
      <c r="O453" s="51"/>
      <c r="P453" s="11"/>
    </row>
    <row r="454" spans="2:16" ht="15.75" customHeight="1" x14ac:dyDescent="0.3">
      <c r="B454" s="13"/>
      <c r="C454" s="48"/>
      <c r="D454" s="49"/>
      <c r="E454" s="50"/>
      <c r="F454" s="9"/>
      <c r="G454" s="49"/>
      <c r="H454" s="49"/>
      <c r="I454" s="49"/>
      <c r="J454" s="49"/>
      <c r="K454" s="49"/>
      <c r="L454" s="49"/>
      <c r="M454" s="49"/>
      <c r="N454" s="10"/>
      <c r="O454" s="51"/>
      <c r="P454" s="11"/>
    </row>
    <row r="455" spans="2:16" ht="15.75" customHeight="1" x14ac:dyDescent="0.3">
      <c r="B455" s="13"/>
      <c r="C455" s="48"/>
      <c r="D455" s="49"/>
      <c r="E455" s="50"/>
      <c r="F455" s="9"/>
      <c r="G455" s="49"/>
      <c r="H455" s="49"/>
      <c r="I455" s="49"/>
      <c r="J455" s="49"/>
      <c r="K455" s="49"/>
      <c r="L455" s="49"/>
      <c r="M455" s="49"/>
      <c r="N455" s="10"/>
      <c r="O455" s="51"/>
      <c r="P455" s="11"/>
    </row>
    <row r="456" spans="2:16" ht="15.75" customHeight="1" x14ac:dyDescent="0.3">
      <c r="B456" s="13"/>
      <c r="C456" s="48"/>
      <c r="D456" s="49"/>
      <c r="E456" s="50"/>
      <c r="F456" s="9"/>
      <c r="G456" s="49"/>
      <c r="H456" s="49"/>
      <c r="I456" s="49"/>
      <c r="J456" s="49"/>
      <c r="K456" s="49"/>
      <c r="L456" s="49"/>
      <c r="M456" s="49"/>
      <c r="N456" s="10"/>
      <c r="O456" s="51"/>
      <c r="P456" s="11"/>
    </row>
    <row r="457" spans="2:16" ht="15.75" customHeight="1" x14ac:dyDescent="0.3">
      <c r="B457" s="13"/>
      <c r="C457" s="48"/>
      <c r="D457" s="49"/>
      <c r="E457" s="50"/>
      <c r="F457" s="9"/>
      <c r="G457" s="49"/>
      <c r="H457" s="49"/>
      <c r="I457" s="49"/>
      <c r="J457" s="49"/>
      <c r="K457" s="49"/>
      <c r="L457" s="49"/>
      <c r="M457" s="49"/>
      <c r="N457" s="10"/>
      <c r="O457" s="51"/>
      <c r="P457" s="11"/>
    </row>
    <row r="458" spans="2:16" ht="15.75" customHeight="1" x14ac:dyDescent="0.3">
      <c r="B458" s="13"/>
      <c r="C458" s="48"/>
      <c r="D458" s="49"/>
      <c r="E458" s="50"/>
      <c r="F458" s="9"/>
      <c r="G458" s="49"/>
      <c r="H458" s="49"/>
      <c r="I458" s="49"/>
      <c r="J458" s="49"/>
      <c r="K458" s="49"/>
      <c r="L458" s="49"/>
      <c r="M458" s="49"/>
      <c r="N458" s="10"/>
      <c r="O458" s="51"/>
      <c r="P458" s="11"/>
    </row>
    <row r="459" spans="2:16" ht="15.75" customHeight="1" x14ac:dyDescent="0.3">
      <c r="B459" s="13"/>
      <c r="C459" s="48"/>
      <c r="D459" s="49"/>
      <c r="E459" s="50"/>
      <c r="F459" s="9"/>
      <c r="G459" s="49"/>
      <c r="H459" s="49"/>
      <c r="I459" s="49"/>
      <c r="J459" s="49"/>
      <c r="K459" s="49"/>
      <c r="L459" s="49"/>
      <c r="M459" s="49"/>
      <c r="N459" s="10"/>
      <c r="O459" s="51"/>
      <c r="P459" s="11"/>
    </row>
    <row r="460" spans="2:16" ht="15.75" customHeight="1" x14ac:dyDescent="0.3">
      <c r="B460" s="13"/>
      <c r="C460" s="48"/>
      <c r="D460" s="49"/>
      <c r="E460" s="50"/>
      <c r="F460" s="9"/>
      <c r="G460" s="49"/>
      <c r="H460" s="49"/>
      <c r="I460" s="49"/>
      <c r="J460" s="49"/>
      <c r="K460" s="49"/>
      <c r="L460" s="49"/>
      <c r="M460" s="49"/>
      <c r="N460" s="10"/>
      <c r="O460" s="51"/>
      <c r="P460" s="11"/>
    </row>
    <row r="461" spans="2:16" ht="15.75" customHeight="1" x14ac:dyDescent="0.3">
      <c r="B461" s="13"/>
      <c r="C461" s="48"/>
      <c r="D461" s="49"/>
      <c r="E461" s="50"/>
      <c r="F461" s="9"/>
      <c r="G461" s="49"/>
      <c r="H461" s="49"/>
      <c r="I461" s="49"/>
      <c r="J461" s="49"/>
      <c r="K461" s="49"/>
      <c r="L461" s="49"/>
      <c r="M461" s="49"/>
      <c r="N461" s="10"/>
      <c r="O461" s="51"/>
      <c r="P461" s="11"/>
    </row>
    <row r="462" spans="2:16" ht="15.75" customHeight="1" x14ac:dyDescent="0.3">
      <c r="B462" s="13"/>
      <c r="C462" s="48"/>
      <c r="D462" s="49"/>
      <c r="E462" s="50"/>
      <c r="F462" s="9"/>
      <c r="G462" s="49"/>
      <c r="H462" s="49"/>
      <c r="I462" s="49"/>
      <c r="J462" s="49"/>
      <c r="K462" s="49"/>
      <c r="L462" s="49"/>
      <c r="M462" s="49"/>
      <c r="N462" s="10"/>
      <c r="O462" s="51"/>
      <c r="P462" s="11"/>
    </row>
    <row r="463" spans="2:16" ht="15.75" customHeight="1" x14ac:dyDescent="0.3">
      <c r="B463" s="13"/>
      <c r="C463" s="48"/>
      <c r="D463" s="49"/>
      <c r="E463" s="50"/>
      <c r="F463" s="9"/>
      <c r="G463" s="49"/>
      <c r="H463" s="49"/>
      <c r="I463" s="49"/>
      <c r="J463" s="49"/>
      <c r="K463" s="49"/>
      <c r="L463" s="49"/>
      <c r="M463" s="49"/>
      <c r="N463" s="10"/>
      <c r="O463" s="51"/>
      <c r="P463" s="11"/>
    </row>
    <row r="464" spans="2:16" ht="15.75" customHeight="1" x14ac:dyDescent="0.3">
      <c r="B464" s="13"/>
      <c r="C464" s="48"/>
      <c r="D464" s="49"/>
      <c r="E464" s="50"/>
      <c r="F464" s="9"/>
      <c r="G464" s="49"/>
      <c r="H464" s="49"/>
      <c r="I464" s="49"/>
      <c r="J464" s="49"/>
      <c r="K464" s="49"/>
      <c r="L464" s="49"/>
      <c r="M464" s="49"/>
      <c r="N464" s="10"/>
      <c r="O464" s="51"/>
      <c r="P464" s="11"/>
    </row>
    <row r="465" spans="2:16" ht="15.75" customHeight="1" x14ac:dyDescent="0.3">
      <c r="B465" s="13"/>
      <c r="C465" s="48"/>
      <c r="D465" s="49"/>
      <c r="E465" s="50"/>
      <c r="F465" s="9"/>
      <c r="G465" s="49"/>
      <c r="H465" s="49"/>
      <c r="I465" s="49"/>
      <c r="J465" s="49"/>
      <c r="K465" s="49"/>
      <c r="L465" s="49"/>
      <c r="M465" s="49"/>
      <c r="N465" s="10"/>
      <c r="O465" s="51"/>
      <c r="P465" s="11"/>
    </row>
    <row r="466" spans="2:16" ht="15.75" customHeight="1" x14ac:dyDescent="0.3">
      <c r="B466" s="13"/>
      <c r="C466" s="48"/>
      <c r="D466" s="49"/>
      <c r="E466" s="50"/>
      <c r="F466" s="9"/>
      <c r="G466" s="49"/>
      <c r="H466" s="49"/>
      <c r="I466" s="49"/>
      <c r="J466" s="49"/>
      <c r="K466" s="49"/>
      <c r="L466" s="49"/>
      <c r="M466" s="49"/>
      <c r="N466" s="10"/>
      <c r="O466" s="51"/>
      <c r="P466" s="11"/>
    </row>
    <row r="467" spans="2:16" ht="15.75" customHeight="1" x14ac:dyDescent="0.3">
      <c r="B467" s="13"/>
      <c r="C467" s="48"/>
      <c r="D467" s="49"/>
      <c r="E467" s="50"/>
      <c r="F467" s="9"/>
      <c r="G467" s="49"/>
      <c r="H467" s="49"/>
      <c r="I467" s="49"/>
      <c r="J467" s="49"/>
      <c r="K467" s="49"/>
      <c r="L467" s="49"/>
      <c r="M467" s="49"/>
      <c r="N467" s="10"/>
      <c r="O467" s="51"/>
      <c r="P467" s="11"/>
    </row>
    <row r="468" spans="2:16" ht="15.75" customHeight="1" x14ac:dyDescent="0.3">
      <c r="B468" s="13"/>
      <c r="C468" s="48"/>
      <c r="D468" s="49"/>
      <c r="E468" s="50"/>
      <c r="F468" s="9"/>
      <c r="G468" s="49"/>
      <c r="H468" s="49"/>
      <c r="I468" s="49"/>
      <c r="J468" s="49"/>
      <c r="K468" s="49"/>
      <c r="L468" s="49"/>
      <c r="M468" s="49"/>
      <c r="N468" s="10"/>
      <c r="O468" s="51"/>
      <c r="P468" s="11"/>
    </row>
    <row r="469" spans="2:16" ht="15.75" customHeight="1" x14ac:dyDescent="0.3">
      <c r="B469" s="13"/>
      <c r="C469" s="48"/>
      <c r="D469" s="49"/>
      <c r="E469" s="50"/>
      <c r="F469" s="9"/>
      <c r="G469" s="49"/>
      <c r="H469" s="49"/>
      <c r="I469" s="49"/>
      <c r="J469" s="49"/>
      <c r="K469" s="49"/>
      <c r="L469" s="49"/>
      <c r="M469" s="49"/>
      <c r="N469" s="10"/>
      <c r="O469" s="51"/>
      <c r="P469" s="11"/>
    </row>
    <row r="470" spans="2:16" ht="15.75" customHeight="1" x14ac:dyDescent="0.3">
      <c r="B470" s="13"/>
      <c r="C470" s="48"/>
      <c r="D470" s="49"/>
      <c r="E470" s="50"/>
      <c r="F470" s="9"/>
      <c r="G470" s="49"/>
      <c r="H470" s="49"/>
      <c r="I470" s="49"/>
      <c r="J470" s="49"/>
      <c r="K470" s="49"/>
      <c r="L470" s="49"/>
      <c r="M470" s="49"/>
      <c r="N470" s="10"/>
      <c r="O470" s="51"/>
      <c r="P470" s="11"/>
    </row>
    <row r="471" spans="2:16" ht="15.75" customHeight="1" x14ac:dyDescent="0.3">
      <c r="B471" s="13"/>
      <c r="C471" s="48"/>
      <c r="D471" s="49"/>
      <c r="E471" s="50"/>
      <c r="F471" s="9"/>
      <c r="G471" s="49"/>
      <c r="H471" s="49"/>
      <c r="I471" s="49"/>
      <c r="J471" s="49"/>
      <c r="K471" s="49"/>
      <c r="L471" s="49"/>
      <c r="M471" s="49"/>
      <c r="N471" s="10"/>
      <c r="O471" s="51"/>
      <c r="P471" s="11"/>
    </row>
    <row r="472" spans="2:16" ht="15.75" customHeight="1" x14ac:dyDescent="0.3">
      <c r="B472" s="13"/>
      <c r="C472" s="48"/>
      <c r="D472" s="49"/>
      <c r="E472" s="50"/>
      <c r="F472" s="9"/>
      <c r="G472" s="49"/>
      <c r="H472" s="49"/>
      <c r="I472" s="49"/>
      <c r="J472" s="49"/>
      <c r="K472" s="49"/>
      <c r="L472" s="49"/>
      <c r="M472" s="49"/>
      <c r="N472" s="10"/>
      <c r="O472" s="51"/>
      <c r="P472" s="11"/>
    </row>
    <row r="473" spans="2:16" ht="15.75" customHeight="1" x14ac:dyDescent="0.3">
      <c r="B473" s="13"/>
      <c r="C473" s="48"/>
      <c r="D473" s="49"/>
      <c r="E473" s="50"/>
      <c r="F473" s="9"/>
      <c r="G473" s="49"/>
      <c r="H473" s="49"/>
      <c r="I473" s="49"/>
      <c r="J473" s="49"/>
      <c r="K473" s="49"/>
      <c r="L473" s="49"/>
      <c r="M473" s="49"/>
      <c r="N473" s="10"/>
      <c r="O473" s="51"/>
      <c r="P473" s="11"/>
    </row>
    <row r="474" spans="2:16" ht="15.75" customHeight="1" x14ac:dyDescent="0.3">
      <c r="B474" s="13"/>
      <c r="C474" s="48"/>
      <c r="D474" s="49"/>
      <c r="E474" s="50"/>
      <c r="F474" s="9"/>
      <c r="G474" s="49"/>
      <c r="H474" s="49"/>
      <c r="I474" s="49"/>
      <c r="J474" s="49"/>
      <c r="K474" s="49"/>
      <c r="L474" s="49"/>
      <c r="M474" s="49"/>
      <c r="N474" s="10"/>
      <c r="O474" s="51"/>
      <c r="P474" s="11"/>
    </row>
    <row r="475" spans="2:16" ht="15.75" customHeight="1" x14ac:dyDescent="0.3">
      <c r="B475" s="13"/>
      <c r="C475" s="48"/>
      <c r="D475" s="49"/>
      <c r="E475" s="50"/>
      <c r="F475" s="9"/>
      <c r="G475" s="49"/>
      <c r="H475" s="49"/>
      <c r="I475" s="49"/>
      <c r="J475" s="49"/>
      <c r="K475" s="49"/>
      <c r="L475" s="49"/>
      <c r="M475" s="49"/>
      <c r="N475" s="10"/>
      <c r="O475" s="51"/>
      <c r="P475" s="11"/>
    </row>
    <row r="476" spans="2:16" ht="15.75" customHeight="1" x14ac:dyDescent="0.3">
      <c r="B476" s="13"/>
      <c r="C476" s="48"/>
      <c r="D476" s="49"/>
      <c r="E476" s="50"/>
      <c r="F476" s="9"/>
      <c r="G476" s="49"/>
      <c r="H476" s="49"/>
      <c r="I476" s="49"/>
      <c r="J476" s="49"/>
      <c r="K476" s="49"/>
      <c r="L476" s="49"/>
      <c r="M476" s="49"/>
      <c r="N476" s="10"/>
      <c r="O476" s="51"/>
      <c r="P476" s="11"/>
    </row>
    <row r="477" spans="2:16" ht="15.75" customHeight="1" x14ac:dyDescent="0.3">
      <c r="B477" s="13"/>
      <c r="C477" s="48"/>
      <c r="D477" s="49"/>
      <c r="E477" s="50"/>
      <c r="F477" s="9"/>
      <c r="G477" s="49"/>
      <c r="H477" s="49"/>
      <c r="I477" s="49"/>
      <c r="J477" s="49"/>
      <c r="K477" s="49"/>
      <c r="L477" s="49"/>
      <c r="M477" s="49"/>
      <c r="N477" s="10"/>
      <c r="O477" s="51"/>
      <c r="P477" s="11"/>
    </row>
    <row r="478" spans="2:16" ht="15.75" customHeight="1" x14ac:dyDescent="0.3">
      <c r="B478" s="13"/>
      <c r="C478" s="48"/>
      <c r="D478" s="49"/>
      <c r="E478" s="50"/>
      <c r="F478" s="9"/>
      <c r="G478" s="49"/>
      <c r="H478" s="49"/>
      <c r="I478" s="49"/>
      <c r="J478" s="49"/>
      <c r="K478" s="49"/>
      <c r="L478" s="49"/>
      <c r="M478" s="49"/>
      <c r="N478" s="10"/>
      <c r="O478" s="51"/>
      <c r="P478" s="11"/>
    </row>
    <row r="479" spans="2:16" ht="15.75" customHeight="1" x14ac:dyDescent="0.3">
      <c r="B479" s="13"/>
      <c r="C479" s="48"/>
      <c r="D479" s="49"/>
      <c r="E479" s="50"/>
      <c r="F479" s="9"/>
      <c r="G479" s="49"/>
      <c r="H479" s="49"/>
      <c r="I479" s="49"/>
      <c r="J479" s="49"/>
      <c r="K479" s="49"/>
      <c r="L479" s="49"/>
      <c r="M479" s="49"/>
      <c r="N479" s="10"/>
      <c r="O479" s="51"/>
      <c r="P479" s="11"/>
    </row>
    <row r="480" spans="2:16" ht="15.75" customHeight="1" x14ac:dyDescent="0.3">
      <c r="B480" s="13"/>
      <c r="C480" s="48"/>
      <c r="D480" s="49"/>
      <c r="E480" s="50"/>
      <c r="F480" s="9"/>
      <c r="G480" s="49"/>
      <c r="H480" s="49"/>
      <c r="I480" s="49"/>
      <c r="J480" s="49"/>
      <c r="K480" s="49"/>
      <c r="L480" s="49"/>
      <c r="M480" s="49"/>
      <c r="N480" s="10"/>
      <c r="O480" s="51"/>
      <c r="P480" s="11"/>
    </row>
    <row r="481" spans="2:16" ht="15.75" customHeight="1" x14ac:dyDescent="0.3">
      <c r="B481" s="13"/>
      <c r="C481" s="48"/>
      <c r="D481" s="49"/>
      <c r="E481" s="50"/>
      <c r="F481" s="9"/>
      <c r="G481" s="49"/>
      <c r="H481" s="49"/>
      <c r="I481" s="49"/>
      <c r="J481" s="49"/>
      <c r="K481" s="49"/>
      <c r="L481" s="49"/>
      <c r="M481" s="49"/>
      <c r="N481" s="10"/>
      <c r="O481" s="51"/>
      <c r="P481" s="11"/>
    </row>
    <row r="482" spans="2:16" ht="15.75" customHeight="1" x14ac:dyDescent="0.3">
      <c r="B482" s="13"/>
      <c r="C482" s="48"/>
      <c r="D482" s="49"/>
      <c r="E482" s="50"/>
      <c r="F482" s="9"/>
      <c r="G482" s="49"/>
      <c r="H482" s="49"/>
      <c r="I482" s="49"/>
      <c r="J482" s="49"/>
      <c r="K482" s="49"/>
      <c r="L482" s="49"/>
      <c r="M482" s="49"/>
      <c r="N482" s="10"/>
      <c r="O482" s="51"/>
      <c r="P482" s="11"/>
    </row>
    <row r="483" spans="2:16" ht="15.75" customHeight="1" x14ac:dyDescent="0.3">
      <c r="B483" s="13"/>
      <c r="C483" s="48"/>
      <c r="D483" s="49"/>
      <c r="E483" s="50"/>
      <c r="F483" s="9"/>
      <c r="G483" s="49"/>
      <c r="H483" s="49"/>
      <c r="I483" s="49"/>
      <c r="J483" s="49"/>
      <c r="K483" s="49"/>
      <c r="L483" s="49"/>
      <c r="M483" s="49"/>
      <c r="N483" s="10"/>
      <c r="O483" s="51"/>
      <c r="P483" s="11"/>
    </row>
    <row r="484" spans="2:16" ht="15.75" customHeight="1" x14ac:dyDescent="0.3">
      <c r="B484" s="13"/>
      <c r="C484" s="48"/>
      <c r="D484" s="49"/>
      <c r="E484" s="50"/>
      <c r="F484" s="9"/>
      <c r="G484" s="49"/>
      <c r="H484" s="49"/>
      <c r="I484" s="49"/>
      <c r="J484" s="49"/>
      <c r="K484" s="49"/>
      <c r="L484" s="49"/>
      <c r="M484" s="49"/>
      <c r="N484" s="10"/>
      <c r="O484" s="51"/>
      <c r="P484" s="11"/>
    </row>
    <row r="485" spans="2:16" ht="15.75" customHeight="1" x14ac:dyDescent="0.3">
      <c r="B485" s="13"/>
      <c r="C485" s="48"/>
      <c r="D485" s="49"/>
      <c r="E485" s="50"/>
      <c r="F485" s="9"/>
      <c r="G485" s="49"/>
      <c r="H485" s="49"/>
      <c r="I485" s="49"/>
      <c r="J485" s="49"/>
      <c r="K485" s="49"/>
      <c r="L485" s="49"/>
      <c r="M485" s="49"/>
      <c r="N485" s="10"/>
      <c r="O485" s="51"/>
      <c r="P485" s="11"/>
    </row>
    <row r="486" spans="2:16" ht="15.75" customHeight="1" x14ac:dyDescent="0.3">
      <c r="B486" s="13"/>
      <c r="C486" s="48"/>
      <c r="D486" s="49"/>
      <c r="E486" s="50"/>
      <c r="F486" s="9"/>
      <c r="G486" s="49"/>
      <c r="H486" s="49"/>
      <c r="I486" s="49"/>
      <c r="J486" s="49"/>
      <c r="K486" s="49"/>
      <c r="L486" s="49"/>
      <c r="M486" s="49"/>
      <c r="N486" s="10"/>
      <c r="O486" s="51"/>
      <c r="P486" s="11"/>
    </row>
    <row r="487" spans="2:16" ht="15.75" customHeight="1" x14ac:dyDescent="0.3">
      <c r="B487" s="13"/>
      <c r="C487" s="48"/>
      <c r="D487" s="49"/>
      <c r="E487" s="50"/>
      <c r="F487" s="9"/>
      <c r="G487" s="49"/>
      <c r="H487" s="49"/>
      <c r="I487" s="49"/>
      <c r="J487" s="49"/>
      <c r="K487" s="49"/>
      <c r="L487" s="49"/>
      <c r="M487" s="49"/>
      <c r="N487" s="10"/>
      <c r="O487" s="51"/>
      <c r="P487" s="11"/>
    </row>
    <row r="488" spans="2:16" ht="15.75" customHeight="1" x14ac:dyDescent="0.3">
      <c r="B488" s="13"/>
      <c r="C488" s="48"/>
      <c r="D488" s="49"/>
      <c r="E488" s="50"/>
      <c r="F488" s="9"/>
      <c r="G488" s="49"/>
      <c r="H488" s="49"/>
      <c r="I488" s="49"/>
      <c r="J488" s="49"/>
      <c r="K488" s="49"/>
      <c r="L488" s="49"/>
      <c r="M488" s="49"/>
      <c r="N488" s="10"/>
      <c r="O488" s="51"/>
      <c r="P488" s="11"/>
    </row>
    <row r="489" spans="2:16" ht="15.75" customHeight="1" x14ac:dyDescent="0.3">
      <c r="B489" s="13"/>
      <c r="C489" s="48"/>
      <c r="D489" s="49"/>
      <c r="E489" s="50"/>
      <c r="F489" s="9"/>
      <c r="G489" s="49"/>
      <c r="H489" s="49"/>
      <c r="I489" s="49"/>
      <c r="J489" s="49"/>
      <c r="K489" s="49"/>
      <c r="L489" s="49"/>
      <c r="M489" s="49"/>
      <c r="N489" s="10"/>
      <c r="O489" s="51"/>
      <c r="P489" s="11"/>
    </row>
    <row r="490" spans="2:16" ht="15.75" customHeight="1" x14ac:dyDescent="0.3">
      <c r="B490" s="13"/>
      <c r="C490" s="48"/>
      <c r="D490" s="49"/>
      <c r="E490" s="50"/>
      <c r="F490" s="9"/>
      <c r="G490" s="49"/>
      <c r="H490" s="49"/>
      <c r="I490" s="49"/>
      <c r="J490" s="49"/>
      <c r="K490" s="49"/>
      <c r="L490" s="49"/>
      <c r="M490" s="49"/>
      <c r="N490" s="10"/>
      <c r="O490" s="51"/>
      <c r="P490" s="11"/>
    </row>
    <row r="491" spans="2:16" ht="15.75" customHeight="1" x14ac:dyDescent="0.3">
      <c r="B491" s="13"/>
      <c r="C491" s="48"/>
      <c r="D491" s="49"/>
      <c r="E491" s="50"/>
      <c r="F491" s="9"/>
      <c r="G491" s="49"/>
      <c r="H491" s="49"/>
      <c r="I491" s="49"/>
      <c r="J491" s="49"/>
      <c r="K491" s="49"/>
      <c r="L491" s="49"/>
      <c r="M491" s="49"/>
      <c r="N491" s="10"/>
      <c r="O491" s="51"/>
      <c r="P491" s="11"/>
    </row>
    <row r="492" spans="2:16" ht="15.75" customHeight="1" x14ac:dyDescent="0.3">
      <c r="B492" s="13"/>
      <c r="C492" s="48"/>
      <c r="D492" s="49"/>
      <c r="E492" s="50"/>
      <c r="F492" s="9"/>
      <c r="G492" s="49"/>
      <c r="H492" s="49"/>
      <c r="I492" s="49"/>
      <c r="J492" s="49"/>
      <c r="K492" s="49"/>
      <c r="L492" s="49"/>
      <c r="M492" s="49"/>
      <c r="N492" s="10"/>
      <c r="O492" s="51"/>
      <c r="P492" s="11"/>
    </row>
    <row r="493" spans="2:16" ht="15.75" customHeight="1" x14ac:dyDescent="0.3">
      <c r="B493" s="13"/>
      <c r="C493" s="48"/>
      <c r="D493" s="49"/>
      <c r="E493" s="50"/>
      <c r="F493" s="9"/>
      <c r="G493" s="49"/>
      <c r="H493" s="49"/>
      <c r="I493" s="49"/>
      <c r="J493" s="49"/>
      <c r="K493" s="49"/>
      <c r="L493" s="49"/>
      <c r="M493" s="49"/>
      <c r="N493" s="10"/>
      <c r="O493" s="51"/>
      <c r="P493" s="11"/>
    </row>
    <row r="494" spans="2:16" ht="15.75" customHeight="1" x14ac:dyDescent="0.3">
      <c r="B494" s="13"/>
      <c r="C494" s="48"/>
      <c r="D494" s="49"/>
      <c r="E494" s="50"/>
      <c r="F494" s="9"/>
      <c r="G494" s="49"/>
      <c r="H494" s="49"/>
      <c r="I494" s="49"/>
      <c r="J494" s="49"/>
      <c r="K494" s="49"/>
      <c r="L494" s="49"/>
      <c r="M494" s="49"/>
      <c r="N494" s="10"/>
      <c r="O494" s="51"/>
      <c r="P494" s="11"/>
    </row>
    <row r="495" spans="2:16" ht="15.75" customHeight="1" x14ac:dyDescent="0.3">
      <c r="B495" s="13"/>
      <c r="C495" s="48"/>
      <c r="D495" s="49"/>
      <c r="E495" s="50"/>
      <c r="F495" s="9"/>
      <c r="G495" s="49"/>
      <c r="H495" s="49"/>
      <c r="I495" s="49"/>
      <c r="J495" s="49"/>
      <c r="K495" s="49"/>
      <c r="L495" s="49"/>
      <c r="M495" s="49"/>
      <c r="N495" s="10"/>
      <c r="O495" s="51"/>
      <c r="P495" s="11"/>
    </row>
    <row r="496" spans="2:16" ht="15.75" customHeight="1" x14ac:dyDescent="0.3">
      <c r="B496" s="13"/>
      <c r="C496" s="48"/>
      <c r="D496" s="49"/>
      <c r="E496" s="50"/>
      <c r="F496" s="9"/>
      <c r="G496" s="49"/>
      <c r="H496" s="49"/>
      <c r="I496" s="49"/>
      <c r="J496" s="49"/>
      <c r="K496" s="49"/>
      <c r="L496" s="49"/>
      <c r="M496" s="49"/>
      <c r="N496" s="10"/>
      <c r="O496" s="51"/>
      <c r="P496" s="11"/>
    </row>
    <row r="497" spans="2:16" ht="15.75" customHeight="1" x14ac:dyDescent="0.3">
      <c r="B497" s="13"/>
      <c r="C497" s="48"/>
      <c r="D497" s="49"/>
      <c r="E497" s="50"/>
      <c r="F497" s="9"/>
      <c r="G497" s="49"/>
      <c r="H497" s="49"/>
      <c r="I497" s="49"/>
      <c r="J497" s="49"/>
      <c r="K497" s="49"/>
      <c r="L497" s="49"/>
      <c r="M497" s="49"/>
      <c r="N497" s="10"/>
      <c r="O497" s="51"/>
      <c r="P497" s="11"/>
    </row>
    <row r="498" spans="2:16" ht="15.75" customHeight="1" x14ac:dyDescent="0.3">
      <c r="B498" s="13"/>
      <c r="C498" s="48"/>
      <c r="D498" s="49"/>
      <c r="E498" s="50"/>
      <c r="F498" s="9"/>
      <c r="G498" s="49"/>
      <c r="H498" s="49"/>
      <c r="I498" s="49"/>
      <c r="J498" s="49"/>
      <c r="K498" s="49"/>
      <c r="L498" s="49"/>
      <c r="M498" s="49"/>
      <c r="N498" s="10"/>
      <c r="O498" s="51"/>
      <c r="P498" s="11"/>
    </row>
    <row r="499" spans="2:16" ht="15.75" customHeight="1" x14ac:dyDescent="0.3">
      <c r="B499" s="13"/>
      <c r="C499" s="48"/>
      <c r="D499" s="49"/>
      <c r="E499" s="50"/>
      <c r="F499" s="9"/>
      <c r="G499" s="49"/>
      <c r="H499" s="49"/>
      <c r="I499" s="49"/>
      <c r="J499" s="49"/>
      <c r="K499" s="49"/>
      <c r="L499" s="49"/>
      <c r="M499" s="49"/>
      <c r="N499" s="10"/>
      <c r="O499" s="51"/>
      <c r="P499" s="11"/>
    </row>
    <row r="500" spans="2:16" ht="15.75" customHeight="1" x14ac:dyDescent="0.3">
      <c r="B500" s="13"/>
      <c r="C500" s="48"/>
      <c r="D500" s="49"/>
      <c r="E500" s="50"/>
      <c r="F500" s="9"/>
      <c r="G500" s="49"/>
      <c r="H500" s="49"/>
      <c r="I500" s="49"/>
      <c r="J500" s="49"/>
      <c r="K500" s="49"/>
      <c r="L500" s="49"/>
      <c r="M500" s="49"/>
      <c r="N500" s="10"/>
      <c r="O500" s="51"/>
      <c r="P500" s="11"/>
    </row>
    <row r="501" spans="2:16" ht="15.75" customHeight="1" x14ac:dyDescent="0.3">
      <c r="B501" s="13"/>
      <c r="C501" s="48"/>
      <c r="D501" s="49"/>
      <c r="E501" s="50"/>
      <c r="F501" s="9"/>
      <c r="G501" s="49"/>
      <c r="H501" s="49"/>
      <c r="I501" s="49"/>
      <c r="J501" s="49"/>
      <c r="K501" s="49"/>
      <c r="L501" s="49"/>
      <c r="M501" s="49"/>
      <c r="N501" s="10"/>
      <c r="O501" s="51"/>
      <c r="P501" s="11"/>
    </row>
    <row r="502" spans="2:16" ht="15.75" customHeight="1" x14ac:dyDescent="0.3">
      <c r="B502" s="13"/>
      <c r="C502" s="48"/>
      <c r="D502" s="49"/>
      <c r="E502" s="50"/>
      <c r="F502" s="9"/>
      <c r="G502" s="49"/>
      <c r="H502" s="49"/>
      <c r="I502" s="49"/>
      <c r="J502" s="49"/>
      <c r="K502" s="49"/>
      <c r="L502" s="49"/>
      <c r="M502" s="49"/>
      <c r="N502" s="10"/>
      <c r="O502" s="51"/>
      <c r="P502" s="11"/>
    </row>
    <row r="503" spans="2:16" ht="15.75" customHeight="1" x14ac:dyDescent="0.3">
      <c r="B503" s="13"/>
      <c r="C503" s="48"/>
      <c r="D503" s="49"/>
      <c r="E503" s="50"/>
      <c r="F503" s="9"/>
      <c r="G503" s="49"/>
      <c r="H503" s="49"/>
      <c r="I503" s="49"/>
      <c r="J503" s="49"/>
      <c r="K503" s="49"/>
      <c r="L503" s="49"/>
      <c r="M503" s="49"/>
      <c r="N503" s="10"/>
      <c r="O503" s="51"/>
      <c r="P503" s="11"/>
    </row>
    <row r="504" spans="2:16" ht="15.75" customHeight="1" x14ac:dyDescent="0.3">
      <c r="B504" s="13"/>
      <c r="C504" s="48"/>
      <c r="D504" s="49"/>
      <c r="E504" s="50"/>
      <c r="F504" s="9"/>
      <c r="G504" s="49"/>
      <c r="H504" s="49"/>
      <c r="I504" s="49"/>
      <c r="J504" s="49"/>
      <c r="K504" s="49"/>
      <c r="L504" s="49"/>
      <c r="M504" s="49"/>
      <c r="N504" s="10"/>
      <c r="O504" s="51"/>
      <c r="P504" s="11"/>
    </row>
    <row r="505" spans="2:16" ht="15.75" customHeight="1" x14ac:dyDescent="0.3">
      <c r="B505" s="13"/>
      <c r="C505" s="48"/>
      <c r="D505" s="49"/>
      <c r="E505" s="50"/>
      <c r="F505" s="9"/>
      <c r="G505" s="49"/>
      <c r="H505" s="49"/>
      <c r="I505" s="49"/>
      <c r="J505" s="49"/>
      <c r="K505" s="49"/>
      <c r="L505" s="49"/>
      <c r="M505" s="49"/>
      <c r="N505" s="10"/>
      <c r="O505" s="51"/>
      <c r="P505" s="11"/>
    </row>
    <row r="506" spans="2:16" ht="15.75" customHeight="1" x14ac:dyDescent="0.3">
      <c r="B506" s="13"/>
      <c r="C506" s="48"/>
      <c r="D506" s="49"/>
      <c r="E506" s="50"/>
      <c r="F506" s="9"/>
      <c r="G506" s="49"/>
      <c r="H506" s="49"/>
      <c r="I506" s="49"/>
      <c r="J506" s="49"/>
      <c r="K506" s="49"/>
      <c r="L506" s="49"/>
      <c r="M506" s="49"/>
      <c r="N506" s="10"/>
      <c r="O506" s="51"/>
      <c r="P506" s="11"/>
    </row>
    <row r="507" spans="2:16" ht="15.75" customHeight="1" x14ac:dyDescent="0.3">
      <c r="B507" s="13"/>
      <c r="C507" s="48"/>
      <c r="D507" s="49"/>
      <c r="E507" s="50"/>
      <c r="F507" s="9"/>
      <c r="G507" s="49"/>
      <c r="H507" s="49"/>
      <c r="I507" s="49"/>
      <c r="J507" s="49"/>
      <c r="K507" s="49"/>
      <c r="L507" s="49"/>
      <c r="M507" s="49"/>
      <c r="N507" s="10"/>
      <c r="O507" s="51"/>
      <c r="P507" s="11"/>
    </row>
    <row r="508" spans="2:16" ht="15.75" customHeight="1" x14ac:dyDescent="0.3">
      <c r="B508" s="13"/>
      <c r="C508" s="48"/>
      <c r="D508" s="49"/>
      <c r="E508" s="50"/>
      <c r="F508" s="9"/>
      <c r="G508" s="49"/>
      <c r="H508" s="49"/>
      <c r="I508" s="49"/>
      <c r="J508" s="49"/>
      <c r="K508" s="49"/>
      <c r="L508" s="49"/>
      <c r="M508" s="49"/>
      <c r="N508" s="10"/>
      <c r="O508" s="51"/>
      <c r="P508" s="11"/>
    </row>
    <row r="509" spans="2:16" ht="15.75" customHeight="1" x14ac:dyDescent="0.3">
      <c r="B509" s="13"/>
      <c r="C509" s="48"/>
      <c r="D509" s="49"/>
      <c r="E509" s="50"/>
      <c r="F509" s="9"/>
      <c r="G509" s="49"/>
      <c r="H509" s="49"/>
      <c r="I509" s="49"/>
      <c r="J509" s="49"/>
      <c r="K509" s="49"/>
      <c r="L509" s="49"/>
      <c r="M509" s="49"/>
      <c r="N509" s="10"/>
      <c r="O509" s="51"/>
      <c r="P509" s="11"/>
    </row>
    <row r="510" spans="2:16" ht="15.75" customHeight="1" x14ac:dyDescent="0.3">
      <c r="B510" s="13"/>
      <c r="C510" s="48"/>
      <c r="D510" s="49"/>
      <c r="E510" s="50"/>
      <c r="F510" s="9"/>
      <c r="G510" s="49"/>
      <c r="H510" s="49"/>
      <c r="I510" s="49"/>
      <c r="J510" s="49"/>
      <c r="K510" s="49"/>
      <c r="L510" s="49"/>
      <c r="M510" s="49"/>
      <c r="N510" s="10"/>
      <c r="O510" s="51"/>
      <c r="P510" s="11"/>
    </row>
    <row r="511" spans="2:16" ht="15.75" customHeight="1" x14ac:dyDescent="0.3">
      <c r="B511" s="13"/>
      <c r="C511" s="48"/>
      <c r="D511" s="49"/>
      <c r="E511" s="50"/>
      <c r="F511" s="9"/>
      <c r="G511" s="49"/>
      <c r="H511" s="49"/>
      <c r="I511" s="49"/>
      <c r="J511" s="49"/>
      <c r="K511" s="49"/>
      <c r="L511" s="49"/>
      <c r="M511" s="49"/>
      <c r="N511" s="10"/>
      <c r="O511" s="51"/>
      <c r="P511" s="11"/>
    </row>
    <row r="512" spans="2:16" ht="15.75" customHeight="1" x14ac:dyDescent="0.3">
      <c r="B512" s="13"/>
      <c r="C512" s="48"/>
      <c r="D512" s="49"/>
      <c r="E512" s="50"/>
      <c r="F512" s="9"/>
      <c r="G512" s="49"/>
      <c r="H512" s="49"/>
      <c r="I512" s="49"/>
      <c r="J512" s="49"/>
      <c r="K512" s="49"/>
      <c r="L512" s="49"/>
      <c r="M512" s="49"/>
      <c r="N512" s="10"/>
      <c r="O512" s="51"/>
      <c r="P512" s="11"/>
    </row>
    <row r="513" spans="2:16" ht="15.75" customHeight="1" x14ac:dyDescent="0.3">
      <c r="B513" s="13"/>
      <c r="C513" s="48"/>
      <c r="D513" s="49"/>
      <c r="E513" s="50"/>
      <c r="F513" s="9"/>
      <c r="G513" s="49"/>
      <c r="H513" s="49"/>
      <c r="I513" s="49"/>
      <c r="J513" s="49"/>
      <c r="K513" s="49"/>
      <c r="L513" s="49"/>
      <c r="M513" s="49"/>
      <c r="N513" s="10"/>
      <c r="O513" s="51"/>
      <c r="P513" s="11"/>
    </row>
    <row r="514" spans="2:16" ht="15.75" customHeight="1" x14ac:dyDescent="0.3">
      <c r="B514" s="13"/>
      <c r="C514" s="48"/>
      <c r="D514" s="49"/>
      <c r="E514" s="50"/>
      <c r="F514" s="9"/>
      <c r="G514" s="49"/>
      <c r="H514" s="49"/>
      <c r="I514" s="49"/>
      <c r="J514" s="49"/>
      <c r="K514" s="49"/>
      <c r="L514" s="49"/>
      <c r="M514" s="49"/>
      <c r="N514" s="10"/>
      <c r="O514" s="51"/>
      <c r="P514" s="11"/>
    </row>
    <row r="515" spans="2:16" ht="15.75" customHeight="1" x14ac:dyDescent="0.3">
      <c r="B515" s="13"/>
      <c r="C515" s="48"/>
      <c r="D515" s="49"/>
      <c r="E515" s="50"/>
      <c r="F515" s="9"/>
      <c r="G515" s="49"/>
      <c r="H515" s="49"/>
      <c r="I515" s="49"/>
      <c r="J515" s="49"/>
      <c r="K515" s="49"/>
      <c r="L515" s="49"/>
      <c r="M515" s="49"/>
      <c r="N515" s="10"/>
      <c r="O515" s="51"/>
      <c r="P515" s="11"/>
    </row>
    <row r="516" spans="2:16" ht="15.75" customHeight="1" x14ac:dyDescent="0.3">
      <c r="B516" s="13"/>
      <c r="C516" s="48"/>
      <c r="D516" s="49"/>
      <c r="E516" s="50"/>
      <c r="F516" s="9"/>
      <c r="G516" s="49"/>
      <c r="H516" s="49"/>
      <c r="I516" s="49"/>
      <c r="J516" s="49"/>
      <c r="K516" s="49"/>
      <c r="L516" s="49"/>
      <c r="M516" s="49"/>
      <c r="N516" s="10"/>
      <c r="O516" s="51"/>
      <c r="P516" s="11"/>
    </row>
    <row r="517" spans="2:16" ht="15.75" customHeight="1" x14ac:dyDescent="0.3">
      <c r="B517" s="13"/>
      <c r="C517" s="48"/>
      <c r="D517" s="49"/>
      <c r="E517" s="50"/>
      <c r="F517" s="9"/>
      <c r="G517" s="49"/>
      <c r="H517" s="49"/>
      <c r="I517" s="49"/>
      <c r="J517" s="49"/>
      <c r="K517" s="49"/>
      <c r="L517" s="49"/>
      <c r="M517" s="49"/>
      <c r="N517" s="10"/>
      <c r="O517" s="51"/>
      <c r="P517" s="11"/>
    </row>
    <row r="518" spans="2:16" ht="15.75" customHeight="1" x14ac:dyDescent="0.3">
      <c r="B518" s="13"/>
      <c r="C518" s="48"/>
      <c r="D518" s="49"/>
      <c r="E518" s="50"/>
      <c r="F518" s="9"/>
      <c r="G518" s="49"/>
      <c r="H518" s="49"/>
      <c r="I518" s="49"/>
      <c r="J518" s="49"/>
      <c r="K518" s="49"/>
      <c r="L518" s="49"/>
      <c r="M518" s="49"/>
      <c r="N518" s="10"/>
      <c r="O518" s="51"/>
      <c r="P518" s="11"/>
    </row>
    <row r="519" spans="2:16" ht="15.75" customHeight="1" x14ac:dyDescent="0.3">
      <c r="B519" s="13"/>
      <c r="C519" s="48"/>
      <c r="D519" s="49"/>
      <c r="E519" s="50"/>
      <c r="F519" s="9"/>
      <c r="G519" s="49"/>
      <c r="H519" s="49"/>
      <c r="I519" s="49"/>
      <c r="J519" s="49"/>
      <c r="K519" s="49"/>
      <c r="L519" s="49"/>
      <c r="M519" s="49"/>
      <c r="N519" s="10"/>
      <c r="O519" s="51"/>
      <c r="P519" s="11"/>
    </row>
    <row r="520" spans="2:16" ht="15.75" customHeight="1" x14ac:dyDescent="0.3">
      <c r="B520" s="13"/>
      <c r="C520" s="48"/>
      <c r="D520" s="49"/>
      <c r="E520" s="50"/>
      <c r="F520" s="9"/>
      <c r="G520" s="49"/>
      <c r="H520" s="49"/>
      <c r="I520" s="49"/>
      <c r="J520" s="49"/>
      <c r="K520" s="49"/>
      <c r="L520" s="49"/>
      <c r="M520" s="49"/>
      <c r="N520" s="10"/>
      <c r="O520" s="51"/>
      <c r="P520" s="11"/>
    </row>
    <row r="521" spans="2:16" ht="15.75" customHeight="1" x14ac:dyDescent="0.3">
      <c r="B521" s="13"/>
      <c r="C521" s="48"/>
      <c r="D521" s="49"/>
      <c r="E521" s="50"/>
      <c r="F521" s="9"/>
      <c r="G521" s="49"/>
      <c r="H521" s="49"/>
      <c r="I521" s="49"/>
      <c r="J521" s="49"/>
      <c r="K521" s="49"/>
      <c r="L521" s="49"/>
      <c r="M521" s="49"/>
      <c r="N521" s="10"/>
      <c r="O521" s="51"/>
      <c r="P521" s="11"/>
    </row>
    <row r="522" spans="2:16" ht="15.75" customHeight="1" x14ac:dyDescent="0.3">
      <c r="B522" s="13"/>
      <c r="C522" s="48"/>
      <c r="D522" s="49"/>
      <c r="E522" s="50"/>
      <c r="F522" s="9"/>
      <c r="G522" s="49"/>
      <c r="H522" s="49"/>
      <c r="I522" s="49"/>
      <c r="J522" s="49"/>
      <c r="K522" s="49"/>
      <c r="L522" s="49"/>
      <c r="M522" s="49"/>
      <c r="N522" s="10"/>
      <c r="O522" s="51"/>
      <c r="P522" s="11"/>
    </row>
    <row r="523" spans="2:16" ht="15.75" customHeight="1" x14ac:dyDescent="0.3">
      <c r="B523" s="13"/>
      <c r="C523" s="48"/>
      <c r="D523" s="49"/>
      <c r="E523" s="50"/>
      <c r="F523" s="9"/>
      <c r="G523" s="49"/>
      <c r="H523" s="49"/>
      <c r="I523" s="49"/>
      <c r="J523" s="49"/>
      <c r="K523" s="49"/>
      <c r="L523" s="49"/>
      <c r="M523" s="49"/>
      <c r="N523" s="10"/>
      <c r="O523" s="51"/>
      <c r="P523" s="11"/>
    </row>
    <row r="524" spans="2:16" ht="15.75" customHeight="1" x14ac:dyDescent="0.3">
      <c r="B524" s="13"/>
      <c r="C524" s="48"/>
      <c r="D524" s="49"/>
      <c r="E524" s="50"/>
      <c r="F524" s="9"/>
      <c r="G524" s="49"/>
      <c r="H524" s="49"/>
      <c r="I524" s="49"/>
      <c r="J524" s="49"/>
      <c r="K524" s="49"/>
      <c r="L524" s="49"/>
      <c r="M524" s="49"/>
      <c r="N524" s="10"/>
      <c r="O524" s="51"/>
      <c r="P524" s="11"/>
    </row>
    <row r="525" spans="2:16" ht="15.75" customHeight="1" x14ac:dyDescent="0.3">
      <c r="B525" s="13"/>
      <c r="C525" s="48"/>
      <c r="D525" s="49"/>
      <c r="E525" s="50"/>
      <c r="F525" s="9"/>
      <c r="G525" s="49"/>
      <c r="H525" s="49"/>
      <c r="I525" s="49"/>
      <c r="J525" s="49"/>
      <c r="K525" s="49"/>
      <c r="L525" s="49"/>
      <c r="M525" s="49"/>
      <c r="N525" s="10"/>
      <c r="O525" s="51"/>
      <c r="P525" s="11"/>
    </row>
    <row r="526" spans="2:16" ht="15.75" customHeight="1" x14ac:dyDescent="0.3">
      <c r="B526" s="13"/>
      <c r="C526" s="48"/>
      <c r="D526" s="49"/>
      <c r="E526" s="50"/>
      <c r="F526" s="9"/>
      <c r="G526" s="49"/>
      <c r="H526" s="49"/>
      <c r="I526" s="49"/>
      <c r="J526" s="49"/>
      <c r="K526" s="49"/>
      <c r="L526" s="49"/>
      <c r="M526" s="49"/>
      <c r="N526" s="10"/>
      <c r="O526" s="51"/>
      <c r="P526" s="11"/>
    </row>
    <row r="527" spans="2:16" ht="15.75" customHeight="1" x14ac:dyDescent="0.3">
      <c r="B527" s="13"/>
      <c r="C527" s="48"/>
      <c r="D527" s="49"/>
      <c r="E527" s="50"/>
      <c r="F527" s="9"/>
      <c r="G527" s="49"/>
      <c r="H527" s="49"/>
      <c r="I527" s="49"/>
      <c r="J527" s="49"/>
      <c r="K527" s="49"/>
      <c r="L527" s="49"/>
      <c r="M527" s="49"/>
      <c r="N527" s="10"/>
      <c r="O527" s="51"/>
      <c r="P527" s="11"/>
    </row>
    <row r="528" spans="2:16" ht="15.75" customHeight="1" x14ac:dyDescent="0.3">
      <c r="B528" s="13"/>
      <c r="C528" s="48"/>
      <c r="D528" s="49"/>
      <c r="E528" s="50"/>
      <c r="F528" s="9"/>
      <c r="G528" s="49"/>
      <c r="H528" s="49"/>
      <c r="I528" s="49"/>
      <c r="J528" s="49"/>
      <c r="K528" s="49"/>
      <c r="L528" s="49"/>
      <c r="M528" s="49"/>
      <c r="N528" s="10"/>
      <c r="O528" s="51"/>
      <c r="P528" s="11"/>
    </row>
    <row r="529" spans="2:16" ht="15.75" customHeight="1" x14ac:dyDescent="0.3">
      <c r="B529" s="13"/>
      <c r="C529" s="48"/>
      <c r="D529" s="49"/>
      <c r="E529" s="50"/>
      <c r="F529" s="9"/>
      <c r="G529" s="49"/>
      <c r="H529" s="49"/>
      <c r="I529" s="49"/>
      <c r="J529" s="49"/>
      <c r="K529" s="49"/>
      <c r="L529" s="49"/>
      <c r="M529" s="49"/>
      <c r="N529" s="10"/>
      <c r="O529" s="51"/>
      <c r="P529" s="11"/>
    </row>
    <row r="530" spans="2:16" ht="15.75" customHeight="1" x14ac:dyDescent="0.3">
      <c r="B530" s="13"/>
      <c r="C530" s="48"/>
      <c r="D530" s="49"/>
      <c r="E530" s="50"/>
      <c r="F530" s="9"/>
      <c r="G530" s="49"/>
      <c r="H530" s="49"/>
      <c r="I530" s="49"/>
      <c r="J530" s="49"/>
      <c r="K530" s="49"/>
      <c r="L530" s="49"/>
      <c r="M530" s="49"/>
      <c r="N530" s="10"/>
      <c r="O530" s="51"/>
      <c r="P530" s="11"/>
    </row>
    <row r="531" spans="2:16" ht="15.75" customHeight="1" x14ac:dyDescent="0.3">
      <c r="B531" s="13"/>
      <c r="C531" s="48"/>
      <c r="D531" s="49"/>
      <c r="E531" s="50"/>
      <c r="F531" s="9"/>
      <c r="G531" s="49"/>
      <c r="H531" s="49"/>
      <c r="I531" s="49"/>
      <c r="J531" s="49"/>
      <c r="K531" s="49"/>
      <c r="L531" s="49"/>
      <c r="M531" s="49"/>
      <c r="N531" s="10"/>
      <c r="O531" s="51"/>
      <c r="P531" s="11"/>
    </row>
    <row r="532" spans="2:16" ht="15.75" customHeight="1" x14ac:dyDescent="0.3">
      <c r="B532" s="13"/>
      <c r="C532" s="48"/>
      <c r="D532" s="49"/>
      <c r="E532" s="50"/>
      <c r="F532" s="9"/>
      <c r="G532" s="49"/>
      <c r="H532" s="49"/>
      <c r="I532" s="49"/>
      <c r="J532" s="49"/>
      <c r="K532" s="49"/>
      <c r="L532" s="49"/>
      <c r="M532" s="49"/>
      <c r="N532" s="10"/>
      <c r="O532" s="51"/>
      <c r="P532" s="11"/>
    </row>
    <row r="533" spans="2:16" ht="15.75" customHeight="1" x14ac:dyDescent="0.3">
      <c r="B533" s="13"/>
      <c r="C533" s="48"/>
      <c r="D533" s="49"/>
      <c r="E533" s="50"/>
      <c r="F533" s="9"/>
      <c r="G533" s="49"/>
      <c r="H533" s="49"/>
      <c r="I533" s="49"/>
      <c r="J533" s="49"/>
      <c r="K533" s="49"/>
      <c r="L533" s="49"/>
      <c r="M533" s="49"/>
      <c r="N533" s="10"/>
      <c r="O533" s="51"/>
      <c r="P533" s="11"/>
    </row>
    <row r="534" spans="2:16" ht="15.75" customHeight="1" x14ac:dyDescent="0.3">
      <c r="B534" s="13"/>
      <c r="C534" s="48"/>
      <c r="D534" s="49"/>
      <c r="E534" s="50"/>
      <c r="F534" s="9"/>
      <c r="G534" s="49"/>
      <c r="H534" s="49"/>
      <c r="I534" s="49"/>
      <c r="J534" s="49"/>
      <c r="K534" s="49"/>
      <c r="L534" s="49"/>
      <c r="M534" s="49"/>
      <c r="N534" s="10"/>
      <c r="O534" s="51"/>
      <c r="P534" s="11"/>
    </row>
    <row r="535" spans="2:16" ht="15.75" customHeight="1" x14ac:dyDescent="0.3">
      <c r="B535" s="13"/>
      <c r="C535" s="48"/>
      <c r="D535" s="49"/>
      <c r="E535" s="50"/>
      <c r="F535" s="9"/>
      <c r="G535" s="49"/>
      <c r="H535" s="49"/>
      <c r="I535" s="49"/>
      <c r="J535" s="49"/>
      <c r="K535" s="49"/>
      <c r="L535" s="49"/>
      <c r="M535" s="49"/>
      <c r="N535" s="10"/>
      <c r="O535" s="51"/>
      <c r="P535" s="11"/>
    </row>
    <row r="536" spans="2:16" ht="15.75" customHeight="1" x14ac:dyDescent="0.3">
      <c r="B536" s="13"/>
      <c r="C536" s="48"/>
      <c r="D536" s="49"/>
      <c r="E536" s="50"/>
      <c r="F536" s="9"/>
      <c r="G536" s="49"/>
      <c r="H536" s="49"/>
      <c r="I536" s="49"/>
      <c r="J536" s="49"/>
      <c r="K536" s="49"/>
      <c r="L536" s="49"/>
      <c r="M536" s="49"/>
      <c r="N536" s="10"/>
      <c r="O536" s="51"/>
      <c r="P536" s="11"/>
    </row>
    <row r="537" spans="2:16" ht="15.75" customHeight="1" x14ac:dyDescent="0.3">
      <c r="B537" s="13"/>
      <c r="C537" s="48"/>
      <c r="D537" s="49"/>
      <c r="E537" s="50"/>
      <c r="F537" s="9"/>
      <c r="G537" s="49"/>
      <c r="H537" s="49"/>
      <c r="I537" s="49"/>
      <c r="J537" s="49"/>
      <c r="K537" s="49"/>
      <c r="L537" s="49"/>
      <c r="M537" s="49"/>
      <c r="N537" s="10"/>
      <c r="O537" s="51"/>
      <c r="P537" s="11"/>
    </row>
    <row r="538" spans="2:16" ht="15.75" customHeight="1" x14ac:dyDescent="0.3">
      <c r="B538" s="13"/>
      <c r="C538" s="48"/>
      <c r="D538" s="49"/>
      <c r="E538" s="50"/>
      <c r="F538" s="9"/>
      <c r="G538" s="49"/>
      <c r="H538" s="49"/>
      <c r="I538" s="49"/>
      <c r="J538" s="49"/>
      <c r="K538" s="49"/>
      <c r="L538" s="49"/>
      <c r="M538" s="49"/>
      <c r="N538" s="10"/>
      <c r="O538" s="51"/>
      <c r="P538" s="11"/>
    </row>
    <row r="539" spans="2:16" ht="15.75" customHeight="1" x14ac:dyDescent="0.3">
      <c r="B539" s="13"/>
      <c r="C539" s="48"/>
      <c r="D539" s="49"/>
      <c r="E539" s="50"/>
      <c r="F539" s="9"/>
      <c r="G539" s="49"/>
      <c r="H539" s="49"/>
      <c r="I539" s="49"/>
      <c r="J539" s="49"/>
      <c r="K539" s="49"/>
      <c r="L539" s="49"/>
      <c r="M539" s="49"/>
      <c r="N539" s="10"/>
      <c r="O539" s="51"/>
      <c r="P539" s="11"/>
    </row>
    <row r="540" spans="2:16" ht="15.75" customHeight="1" x14ac:dyDescent="0.3">
      <c r="B540" s="13"/>
      <c r="C540" s="48"/>
      <c r="D540" s="49"/>
      <c r="E540" s="50"/>
      <c r="F540" s="9"/>
      <c r="G540" s="49"/>
      <c r="H540" s="49"/>
      <c r="I540" s="49"/>
      <c r="J540" s="49"/>
      <c r="K540" s="49"/>
      <c r="L540" s="49"/>
      <c r="M540" s="49"/>
      <c r="N540" s="10"/>
      <c r="O540" s="51"/>
      <c r="P540" s="11"/>
    </row>
    <row r="541" spans="2:16" ht="15.75" customHeight="1" x14ac:dyDescent="0.3">
      <c r="B541" s="13"/>
      <c r="C541" s="48"/>
      <c r="D541" s="49"/>
      <c r="E541" s="50"/>
      <c r="F541" s="9"/>
      <c r="G541" s="49"/>
      <c r="H541" s="49"/>
      <c r="I541" s="49"/>
      <c r="J541" s="49"/>
      <c r="K541" s="49"/>
      <c r="L541" s="49"/>
      <c r="M541" s="49"/>
      <c r="N541" s="10"/>
      <c r="O541" s="51"/>
      <c r="P541" s="11"/>
    </row>
    <row r="542" spans="2:16" ht="15.75" customHeight="1" x14ac:dyDescent="0.3">
      <c r="B542" s="13"/>
      <c r="C542" s="48"/>
      <c r="D542" s="49"/>
      <c r="E542" s="50"/>
      <c r="F542" s="9"/>
      <c r="G542" s="49"/>
      <c r="H542" s="49"/>
      <c r="I542" s="49"/>
      <c r="J542" s="49"/>
      <c r="K542" s="49"/>
      <c r="L542" s="49"/>
      <c r="M542" s="49"/>
      <c r="N542" s="10"/>
      <c r="O542" s="51"/>
      <c r="P542" s="11"/>
    </row>
    <row r="543" spans="2:16" ht="15.75" customHeight="1" x14ac:dyDescent="0.3">
      <c r="B543" s="13"/>
      <c r="C543" s="48"/>
      <c r="D543" s="49"/>
      <c r="E543" s="50"/>
      <c r="F543" s="9"/>
      <c r="G543" s="49"/>
      <c r="H543" s="49"/>
      <c r="I543" s="49"/>
      <c r="J543" s="49"/>
      <c r="K543" s="49"/>
      <c r="L543" s="49"/>
      <c r="M543" s="49"/>
      <c r="N543" s="10"/>
      <c r="O543" s="51"/>
      <c r="P543" s="11"/>
    </row>
    <row r="544" spans="2:16" ht="15.75" customHeight="1" x14ac:dyDescent="0.3">
      <c r="B544" s="13"/>
      <c r="C544" s="48"/>
      <c r="D544" s="49"/>
      <c r="E544" s="50"/>
      <c r="F544" s="9"/>
      <c r="G544" s="49"/>
      <c r="H544" s="49"/>
      <c r="I544" s="49"/>
      <c r="J544" s="49"/>
      <c r="K544" s="49"/>
      <c r="L544" s="49"/>
      <c r="M544" s="49"/>
      <c r="N544" s="10"/>
      <c r="O544" s="51"/>
      <c r="P544" s="11"/>
    </row>
    <row r="545" spans="2:16" ht="15.75" customHeight="1" x14ac:dyDescent="0.3">
      <c r="B545" s="13"/>
      <c r="C545" s="48"/>
      <c r="D545" s="49"/>
      <c r="E545" s="50"/>
      <c r="F545" s="9"/>
      <c r="G545" s="49"/>
      <c r="H545" s="49"/>
      <c r="I545" s="49"/>
      <c r="J545" s="49"/>
      <c r="K545" s="49"/>
      <c r="L545" s="49"/>
      <c r="M545" s="49"/>
      <c r="N545" s="10"/>
      <c r="O545" s="51"/>
      <c r="P545" s="11"/>
    </row>
    <row r="546" spans="2:16" ht="15.75" customHeight="1" x14ac:dyDescent="0.3">
      <c r="B546" s="13"/>
      <c r="C546" s="48"/>
      <c r="D546" s="49"/>
      <c r="E546" s="50"/>
      <c r="F546" s="9"/>
      <c r="G546" s="49"/>
      <c r="H546" s="49"/>
      <c r="I546" s="49"/>
      <c r="J546" s="49"/>
      <c r="K546" s="49"/>
      <c r="L546" s="49"/>
      <c r="M546" s="49"/>
      <c r="N546" s="10"/>
      <c r="O546" s="51"/>
      <c r="P546" s="11"/>
    </row>
    <row r="547" spans="2:16" ht="15.75" customHeight="1" x14ac:dyDescent="0.3">
      <c r="B547" s="13"/>
      <c r="C547" s="48"/>
      <c r="D547" s="49"/>
      <c r="E547" s="50"/>
      <c r="F547" s="9"/>
      <c r="G547" s="49"/>
      <c r="H547" s="49"/>
      <c r="I547" s="49"/>
      <c r="J547" s="49"/>
      <c r="K547" s="49"/>
      <c r="L547" s="49"/>
      <c r="M547" s="49"/>
      <c r="N547" s="10"/>
      <c r="O547" s="51"/>
      <c r="P547" s="11"/>
    </row>
    <row r="548" spans="2:16" ht="15.75" customHeight="1" x14ac:dyDescent="0.3">
      <c r="B548" s="13"/>
      <c r="C548" s="48"/>
      <c r="D548" s="49"/>
      <c r="E548" s="50"/>
      <c r="F548" s="9"/>
      <c r="G548" s="49"/>
      <c r="H548" s="49"/>
      <c r="I548" s="49"/>
      <c r="J548" s="49"/>
      <c r="K548" s="49"/>
      <c r="L548" s="49"/>
      <c r="M548" s="49"/>
      <c r="N548" s="10"/>
      <c r="O548" s="51"/>
      <c r="P548" s="11"/>
    </row>
    <row r="549" spans="2:16" ht="15.75" customHeight="1" x14ac:dyDescent="0.3">
      <c r="B549" s="13"/>
      <c r="C549" s="48"/>
      <c r="D549" s="49"/>
      <c r="E549" s="50"/>
      <c r="F549" s="9"/>
      <c r="G549" s="49"/>
      <c r="H549" s="49"/>
      <c r="I549" s="49"/>
      <c r="J549" s="49"/>
      <c r="K549" s="49"/>
      <c r="L549" s="49"/>
      <c r="M549" s="49"/>
      <c r="N549" s="10"/>
      <c r="O549" s="51"/>
      <c r="P549" s="11"/>
    </row>
    <row r="550" spans="2:16" ht="15.75" customHeight="1" x14ac:dyDescent="0.3">
      <c r="B550" s="13"/>
      <c r="C550" s="48"/>
      <c r="D550" s="49"/>
      <c r="E550" s="50"/>
      <c r="F550" s="9"/>
      <c r="G550" s="49"/>
      <c r="H550" s="49"/>
      <c r="I550" s="49"/>
      <c r="J550" s="49"/>
      <c r="K550" s="49"/>
      <c r="L550" s="49"/>
      <c r="M550" s="49"/>
      <c r="N550" s="10"/>
      <c r="O550" s="51"/>
      <c r="P550" s="11"/>
    </row>
    <row r="551" spans="2:16" ht="15.75" customHeight="1" x14ac:dyDescent="0.3">
      <c r="B551" s="13"/>
      <c r="C551" s="48"/>
      <c r="D551" s="49"/>
      <c r="E551" s="50"/>
      <c r="F551" s="9"/>
      <c r="G551" s="49"/>
      <c r="H551" s="49"/>
      <c r="I551" s="49"/>
      <c r="J551" s="49"/>
      <c r="K551" s="49"/>
      <c r="L551" s="49"/>
      <c r="M551" s="49"/>
      <c r="N551" s="10"/>
      <c r="O551" s="51"/>
      <c r="P551" s="11"/>
    </row>
    <row r="552" spans="2:16" ht="15.75" customHeight="1" x14ac:dyDescent="0.3">
      <c r="B552" s="13"/>
      <c r="C552" s="48"/>
      <c r="D552" s="49"/>
      <c r="E552" s="50"/>
      <c r="F552" s="9"/>
      <c r="G552" s="49"/>
      <c r="H552" s="49"/>
      <c r="I552" s="49"/>
      <c r="J552" s="49"/>
      <c r="K552" s="49"/>
      <c r="L552" s="49"/>
      <c r="M552" s="49"/>
      <c r="N552" s="10"/>
      <c r="O552" s="51"/>
      <c r="P552" s="11"/>
    </row>
    <row r="553" spans="2:16" ht="15.75" customHeight="1" x14ac:dyDescent="0.3">
      <c r="B553" s="13"/>
      <c r="C553" s="48"/>
      <c r="D553" s="49"/>
      <c r="E553" s="50"/>
      <c r="F553" s="9"/>
      <c r="G553" s="49"/>
      <c r="H553" s="49"/>
      <c r="I553" s="49"/>
      <c r="J553" s="49"/>
      <c r="K553" s="49"/>
      <c r="L553" s="49"/>
      <c r="M553" s="49"/>
      <c r="N553" s="10"/>
      <c r="O553" s="51"/>
      <c r="P553" s="11"/>
    </row>
    <row r="554" spans="2:16" ht="15.75" customHeight="1" x14ac:dyDescent="0.3">
      <c r="B554" s="13"/>
      <c r="C554" s="48"/>
      <c r="D554" s="49"/>
      <c r="E554" s="50"/>
      <c r="F554" s="9"/>
      <c r="G554" s="49"/>
      <c r="H554" s="49"/>
      <c r="I554" s="49"/>
      <c r="J554" s="49"/>
      <c r="K554" s="49"/>
      <c r="L554" s="49"/>
      <c r="M554" s="49"/>
      <c r="N554" s="10"/>
      <c r="O554" s="51"/>
      <c r="P554" s="11"/>
    </row>
    <row r="555" spans="2:16" ht="15.75" customHeight="1" x14ac:dyDescent="0.3">
      <c r="B555" s="13"/>
      <c r="C555" s="48"/>
      <c r="D555" s="49"/>
      <c r="E555" s="50"/>
      <c r="F555" s="9"/>
      <c r="G555" s="49"/>
      <c r="H555" s="49"/>
      <c r="I555" s="49"/>
      <c r="J555" s="49"/>
      <c r="K555" s="49"/>
      <c r="L555" s="49"/>
      <c r="M555" s="49"/>
      <c r="N555" s="10"/>
      <c r="O555" s="51"/>
      <c r="P555" s="11"/>
    </row>
    <row r="556" spans="2:16" ht="15.75" customHeight="1" x14ac:dyDescent="0.3">
      <c r="B556" s="13"/>
      <c r="C556" s="48"/>
      <c r="D556" s="49"/>
      <c r="E556" s="50"/>
      <c r="F556" s="9"/>
      <c r="G556" s="49"/>
      <c r="H556" s="49"/>
      <c r="I556" s="49"/>
      <c r="J556" s="49"/>
      <c r="K556" s="49"/>
      <c r="L556" s="49"/>
      <c r="M556" s="49"/>
      <c r="N556" s="10"/>
      <c r="O556" s="51"/>
      <c r="P556" s="11"/>
    </row>
    <row r="557" spans="2:16" ht="15.75" customHeight="1" x14ac:dyDescent="0.3">
      <c r="B557" s="13"/>
      <c r="C557" s="48"/>
      <c r="D557" s="49"/>
      <c r="E557" s="50"/>
      <c r="F557" s="9"/>
      <c r="G557" s="49"/>
      <c r="H557" s="49"/>
      <c r="I557" s="49"/>
      <c r="J557" s="49"/>
      <c r="K557" s="49"/>
      <c r="L557" s="49"/>
      <c r="M557" s="49"/>
      <c r="N557" s="10"/>
      <c r="O557" s="51"/>
      <c r="P557" s="11"/>
    </row>
    <row r="558" spans="2:16" ht="15.75" customHeight="1" x14ac:dyDescent="0.3">
      <c r="B558" s="13"/>
      <c r="C558" s="48"/>
      <c r="D558" s="49"/>
      <c r="E558" s="50"/>
      <c r="F558" s="9"/>
      <c r="G558" s="49"/>
      <c r="H558" s="49"/>
      <c r="I558" s="49"/>
      <c r="J558" s="49"/>
      <c r="K558" s="49"/>
      <c r="L558" s="49"/>
      <c r="M558" s="49"/>
      <c r="N558" s="10"/>
      <c r="O558" s="51"/>
      <c r="P558" s="11"/>
    </row>
    <row r="559" spans="2:16" ht="15.75" customHeight="1" x14ac:dyDescent="0.3">
      <c r="B559" s="13"/>
      <c r="C559" s="48"/>
      <c r="D559" s="49"/>
      <c r="E559" s="50"/>
      <c r="F559" s="9"/>
      <c r="G559" s="49"/>
      <c r="H559" s="49"/>
      <c r="I559" s="49"/>
      <c r="J559" s="49"/>
      <c r="K559" s="49"/>
      <c r="L559" s="49"/>
      <c r="M559" s="49"/>
      <c r="N559" s="10"/>
      <c r="O559" s="51"/>
      <c r="P559" s="11"/>
    </row>
    <row r="560" spans="2:16" ht="15.75" customHeight="1" x14ac:dyDescent="0.3">
      <c r="B560" s="13"/>
      <c r="C560" s="48"/>
      <c r="D560" s="49"/>
      <c r="E560" s="50"/>
      <c r="F560" s="9"/>
      <c r="G560" s="49"/>
      <c r="H560" s="49"/>
      <c r="I560" s="49"/>
      <c r="J560" s="49"/>
      <c r="K560" s="49"/>
      <c r="L560" s="49"/>
      <c r="M560" s="49"/>
      <c r="N560" s="10"/>
      <c r="O560" s="51"/>
      <c r="P560" s="11"/>
    </row>
    <row r="561" spans="2:16" ht="15.75" customHeight="1" x14ac:dyDescent="0.3">
      <c r="B561" s="13"/>
      <c r="C561" s="48"/>
      <c r="D561" s="49"/>
      <c r="E561" s="50"/>
      <c r="F561" s="9"/>
      <c r="G561" s="49"/>
      <c r="H561" s="49"/>
      <c r="I561" s="49"/>
      <c r="J561" s="49"/>
      <c r="K561" s="49"/>
      <c r="L561" s="49"/>
      <c r="M561" s="49"/>
      <c r="N561" s="10"/>
      <c r="O561" s="51"/>
      <c r="P561" s="11"/>
    </row>
    <row r="562" spans="2:16" ht="15.75" customHeight="1" x14ac:dyDescent="0.3">
      <c r="B562" s="13"/>
      <c r="C562" s="48"/>
      <c r="D562" s="49"/>
      <c r="E562" s="50"/>
      <c r="F562" s="9"/>
      <c r="G562" s="49"/>
      <c r="H562" s="49"/>
      <c r="I562" s="49"/>
      <c r="J562" s="49"/>
      <c r="K562" s="49"/>
      <c r="L562" s="49"/>
      <c r="M562" s="49"/>
      <c r="N562" s="10"/>
      <c r="O562" s="51"/>
      <c r="P562" s="11"/>
    </row>
    <row r="563" spans="2:16" ht="15.75" customHeight="1" x14ac:dyDescent="0.3">
      <c r="B563" s="13"/>
      <c r="C563" s="48"/>
      <c r="D563" s="49"/>
      <c r="E563" s="50"/>
      <c r="F563" s="9"/>
      <c r="G563" s="49"/>
      <c r="H563" s="49"/>
      <c r="I563" s="49"/>
      <c r="J563" s="49"/>
      <c r="K563" s="49"/>
      <c r="L563" s="49"/>
      <c r="M563" s="49"/>
      <c r="N563" s="10"/>
      <c r="O563" s="51"/>
      <c r="P563" s="11"/>
    </row>
    <row r="564" spans="2:16" ht="15.75" customHeight="1" x14ac:dyDescent="0.3">
      <c r="B564" s="13"/>
      <c r="C564" s="48"/>
      <c r="D564" s="49"/>
      <c r="E564" s="50"/>
      <c r="F564" s="9"/>
      <c r="G564" s="49"/>
      <c r="H564" s="49"/>
      <c r="I564" s="49"/>
      <c r="J564" s="49"/>
      <c r="K564" s="49"/>
      <c r="L564" s="49"/>
      <c r="M564" s="49"/>
      <c r="N564" s="10"/>
      <c r="O564" s="51"/>
      <c r="P564" s="11"/>
    </row>
    <row r="565" spans="2:16" ht="15.75" customHeight="1" x14ac:dyDescent="0.3">
      <c r="B565" s="13"/>
      <c r="C565" s="48"/>
      <c r="D565" s="49"/>
      <c r="E565" s="50"/>
      <c r="F565" s="9"/>
      <c r="G565" s="49"/>
      <c r="H565" s="49"/>
      <c r="I565" s="49"/>
      <c r="J565" s="49"/>
      <c r="K565" s="49"/>
      <c r="L565" s="49"/>
      <c r="M565" s="49"/>
      <c r="N565" s="10"/>
      <c r="O565" s="51"/>
      <c r="P565" s="11"/>
    </row>
    <row r="566" spans="2:16" ht="15.75" customHeight="1" x14ac:dyDescent="0.3">
      <c r="B566" s="13"/>
      <c r="C566" s="48"/>
      <c r="D566" s="49"/>
      <c r="E566" s="50"/>
      <c r="F566" s="9"/>
      <c r="G566" s="49"/>
      <c r="H566" s="49"/>
      <c r="I566" s="49"/>
      <c r="J566" s="49"/>
      <c r="K566" s="49"/>
      <c r="L566" s="49"/>
      <c r="M566" s="49"/>
      <c r="N566" s="10"/>
      <c r="O566" s="51"/>
      <c r="P566" s="11"/>
    </row>
    <row r="567" spans="2:16" ht="15.75" customHeight="1" x14ac:dyDescent="0.3">
      <c r="B567" s="13"/>
      <c r="C567" s="48"/>
      <c r="D567" s="49"/>
      <c r="E567" s="50"/>
      <c r="F567" s="9"/>
      <c r="G567" s="49"/>
      <c r="H567" s="49"/>
      <c r="I567" s="49"/>
      <c r="J567" s="49"/>
      <c r="K567" s="49"/>
      <c r="L567" s="49"/>
      <c r="M567" s="49"/>
      <c r="N567" s="10"/>
      <c r="O567" s="51"/>
      <c r="P567" s="11"/>
    </row>
    <row r="568" spans="2:16" ht="15.75" customHeight="1" x14ac:dyDescent="0.3">
      <c r="B568" s="13"/>
      <c r="C568" s="48"/>
      <c r="D568" s="49"/>
      <c r="E568" s="50"/>
      <c r="F568" s="9"/>
      <c r="G568" s="49"/>
      <c r="H568" s="49"/>
      <c r="I568" s="49"/>
      <c r="J568" s="49"/>
      <c r="K568" s="49"/>
      <c r="L568" s="49"/>
      <c r="M568" s="49"/>
      <c r="N568" s="10"/>
      <c r="O568" s="51"/>
      <c r="P568" s="11"/>
    </row>
    <row r="569" spans="2:16" ht="15.75" customHeight="1" x14ac:dyDescent="0.3">
      <c r="B569" s="13"/>
      <c r="C569" s="48"/>
      <c r="D569" s="49"/>
      <c r="E569" s="50"/>
      <c r="F569" s="9"/>
      <c r="G569" s="49"/>
      <c r="H569" s="49"/>
      <c r="I569" s="49"/>
      <c r="J569" s="49"/>
      <c r="K569" s="49"/>
      <c r="L569" s="49"/>
      <c r="M569" s="49"/>
      <c r="N569" s="10"/>
      <c r="O569" s="51"/>
      <c r="P569" s="11"/>
    </row>
    <row r="570" spans="2:16" ht="15.75" customHeight="1" x14ac:dyDescent="0.3">
      <c r="B570" s="13"/>
      <c r="C570" s="48"/>
      <c r="D570" s="49"/>
      <c r="E570" s="50"/>
      <c r="F570" s="9"/>
      <c r="G570" s="49"/>
      <c r="H570" s="49"/>
      <c r="I570" s="49"/>
      <c r="J570" s="49"/>
      <c r="K570" s="49"/>
      <c r="L570" s="49"/>
      <c r="M570" s="49"/>
      <c r="N570" s="10"/>
      <c r="O570" s="51"/>
      <c r="P570" s="11"/>
    </row>
    <row r="571" spans="2:16" ht="15.75" customHeight="1" x14ac:dyDescent="0.3">
      <c r="B571" s="13"/>
      <c r="C571" s="48"/>
      <c r="D571" s="49"/>
      <c r="E571" s="50"/>
      <c r="F571" s="9"/>
      <c r="G571" s="49"/>
      <c r="H571" s="49"/>
      <c r="I571" s="49"/>
      <c r="J571" s="49"/>
      <c r="K571" s="49"/>
      <c r="L571" s="49"/>
      <c r="M571" s="49"/>
      <c r="N571" s="10"/>
      <c r="O571" s="51"/>
      <c r="P571" s="11"/>
    </row>
    <row r="572" spans="2:16" ht="15.75" customHeight="1" x14ac:dyDescent="0.3">
      <c r="B572" s="13"/>
      <c r="C572" s="48"/>
      <c r="D572" s="49"/>
      <c r="E572" s="50"/>
      <c r="F572" s="9"/>
      <c r="G572" s="49"/>
      <c r="H572" s="49"/>
      <c r="I572" s="49"/>
      <c r="J572" s="49"/>
      <c r="K572" s="49"/>
      <c r="L572" s="49"/>
      <c r="M572" s="49"/>
      <c r="N572" s="10"/>
      <c r="O572" s="51"/>
      <c r="P572" s="11"/>
    </row>
    <row r="573" spans="2:16" ht="15.75" customHeight="1" x14ac:dyDescent="0.3">
      <c r="B573" s="13"/>
      <c r="C573" s="48"/>
      <c r="D573" s="49"/>
      <c r="E573" s="50"/>
      <c r="F573" s="9"/>
      <c r="G573" s="49"/>
      <c r="H573" s="49"/>
      <c r="I573" s="49"/>
      <c r="J573" s="49"/>
      <c r="K573" s="49"/>
      <c r="L573" s="49"/>
      <c r="M573" s="49"/>
      <c r="N573" s="10"/>
      <c r="O573" s="51"/>
      <c r="P573" s="11"/>
    </row>
    <row r="574" spans="2:16" ht="15.75" customHeight="1" x14ac:dyDescent="0.3">
      <c r="B574" s="13"/>
      <c r="C574" s="48"/>
      <c r="D574" s="49"/>
      <c r="E574" s="50"/>
      <c r="F574" s="9"/>
      <c r="G574" s="49"/>
      <c r="H574" s="49"/>
      <c r="I574" s="49"/>
      <c r="J574" s="49"/>
      <c r="K574" s="49"/>
      <c r="L574" s="49"/>
      <c r="M574" s="49"/>
      <c r="N574" s="10"/>
      <c r="O574" s="51"/>
      <c r="P574" s="11"/>
    </row>
    <row r="575" spans="2:16" ht="15.75" customHeight="1" x14ac:dyDescent="0.3">
      <c r="B575" s="13"/>
      <c r="C575" s="48"/>
      <c r="D575" s="49"/>
      <c r="E575" s="50"/>
      <c r="F575" s="9"/>
      <c r="G575" s="49"/>
      <c r="H575" s="49"/>
      <c r="I575" s="49"/>
      <c r="J575" s="49"/>
      <c r="K575" s="49"/>
      <c r="L575" s="49"/>
      <c r="M575" s="49"/>
      <c r="N575" s="10"/>
      <c r="O575" s="51"/>
      <c r="P575" s="11"/>
    </row>
    <row r="576" spans="2:16" ht="15.75" customHeight="1" x14ac:dyDescent="0.3">
      <c r="B576" s="13"/>
      <c r="C576" s="48"/>
      <c r="D576" s="49"/>
      <c r="E576" s="50"/>
      <c r="F576" s="9"/>
      <c r="G576" s="49"/>
      <c r="H576" s="49"/>
      <c r="I576" s="49"/>
      <c r="J576" s="49"/>
      <c r="K576" s="49"/>
      <c r="L576" s="49"/>
      <c r="M576" s="49"/>
      <c r="N576" s="10"/>
      <c r="O576" s="51"/>
      <c r="P576" s="11"/>
    </row>
    <row r="577" spans="2:16" ht="15.75" customHeight="1" x14ac:dyDescent="0.3">
      <c r="B577" s="13"/>
      <c r="C577" s="48"/>
      <c r="D577" s="49"/>
      <c r="E577" s="50"/>
      <c r="F577" s="9"/>
      <c r="G577" s="49"/>
      <c r="H577" s="49"/>
      <c r="I577" s="49"/>
      <c r="J577" s="49"/>
      <c r="K577" s="49"/>
      <c r="L577" s="49"/>
      <c r="M577" s="49"/>
      <c r="N577" s="10"/>
      <c r="O577" s="51"/>
      <c r="P577" s="11"/>
    </row>
    <row r="578" spans="2:16" ht="15.75" customHeight="1" x14ac:dyDescent="0.3">
      <c r="B578" s="13"/>
      <c r="C578" s="48"/>
      <c r="D578" s="49"/>
      <c r="E578" s="50"/>
      <c r="F578" s="9"/>
      <c r="G578" s="49"/>
      <c r="H578" s="49"/>
      <c r="I578" s="49"/>
      <c r="J578" s="49"/>
      <c r="K578" s="49"/>
      <c r="L578" s="49"/>
      <c r="M578" s="49"/>
      <c r="N578" s="10"/>
      <c r="O578" s="51"/>
      <c r="P578" s="11"/>
    </row>
    <row r="579" spans="2:16" ht="15.75" customHeight="1" x14ac:dyDescent="0.3">
      <c r="B579" s="13"/>
      <c r="C579" s="48"/>
      <c r="D579" s="49"/>
      <c r="E579" s="50"/>
      <c r="F579" s="9"/>
      <c r="G579" s="49"/>
      <c r="H579" s="49"/>
      <c r="I579" s="49"/>
      <c r="J579" s="49"/>
      <c r="K579" s="49"/>
      <c r="L579" s="49"/>
      <c r="M579" s="49"/>
      <c r="N579" s="10"/>
      <c r="O579" s="51"/>
      <c r="P579" s="11"/>
    </row>
    <row r="580" spans="2:16" ht="15.75" customHeight="1" x14ac:dyDescent="0.3">
      <c r="B580" s="13"/>
      <c r="C580" s="48"/>
      <c r="D580" s="49"/>
      <c r="E580" s="50"/>
      <c r="F580" s="9"/>
      <c r="G580" s="49"/>
      <c r="H580" s="49"/>
      <c r="I580" s="49"/>
      <c r="J580" s="49"/>
      <c r="K580" s="49"/>
      <c r="L580" s="49"/>
      <c r="M580" s="49"/>
      <c r="N580" s="10"/>
      <c r="O580" s="51"/>
      <c r="P580" s="11"/>
    </row>
    <row r="581" spans="2:16" ht="15.75" customHeight="1" x14ac:dyDescent="0.3">
      <c r="B581" s="13"/>
      <c r="C581" s="48"/>
      <c r="D581" s="49"/>
      <c r="E581" s="50"/>
      <c r="F581" s="9"/>
      <c r="G581" s="49"/>
      <c r="H581" s="49"/>
      <c r="I581" s="49"/>
      <c r="J581" s="49"/>
      <c r="K581" s="49"/>
      <c r="L581" s="49"/>
      <c r="M581" s="49"/>
      <c r="N581" s="10"/>
      <c r="O581" s="51"/>
      <c r="P581" s="11"/>
    </row>
    <row r="582" spans="2:16" ht="15.75" customHeight="1" x14ac:dyDescent="0.3">
      <c r="B582" s="13"/>
      <c r="C582" s="48"/>
      <c r="D582" s="49"/>
      <c r="E582" s="50"/>
      <c r="F582" s="9"/>
      <c r="G582" s="49"/>
      <c r="H582" s="49"/>
      <c r="I582" s="49"/>
      <c r="J582" s="49"/>
      <c r="K582" s="49"/>
      <c r="L582" s="49"/>
      <c r="M582" s="49"/>
      <c r="N582" s="10"/>
      <c r="O582" s="51"/>
      <c r="P582" s="11"/>
    </row>
    <row r="583" spans="2:16" ht="15.75" customHeight="1" x14ac:dyDescent="0.3">
      <c r="B583" s="13"/>
      <c r="C583" s="48"/>
      <c r="D583" s="49"/>
      <c r="E583" s="50"/>
      <c r="F583" s="9"/>
      <c r="G583" s="49"/>
      <c r="H583" s="49"/>
      <c r="I583" s="49"/>
      <c r="J583" s="49"/>
      <c r="K583" s="49"/>
      <c r="L583" s="49"/>
      <c r="M583" s="49"/>
      <c r="N583" s="10"/>
      <c r="O583" s="51"/>
      <c r="P583" s="11"/>
    </row>
    <row r="584" spans="2:16" ht="15.75" customHeight="1" x14ac:dyDescent="0.3">
      <c r="B584" s="13"/>
      <c r="C584" s="48"/>
      <c r="D584" s="49"/>
      <c r="E584" s="50"/>
      <c r="F584" s="9"/>
      <c r="G584" s="49"/>
      <c r="H584" s="49"/>
      <c r="I584" s="49"/>
      <c r="J584" s="49"/>
      <c r="K584" s="49"/>
      <c r="L584" s="49"/>
      <c r="M584" s="49"/>
      <c r="N584" s="10"/>
      <c r="O584" s="51"/>
      <c r="P584" s="11"/>
    </row>
    <row r="585" spans="2:16" ht="15.75" customHeight="1" x14ac:dyDescent="0.3">
      <c r="B585" s="13"/>
      <c r="C585" s="48"/>
      <c r="D585" s="49"/>
      <c r="E585" s="50"/>
      <c r="F585" s="9"/>
      <c r="G585" s="49"/>
      <c r="H585" s="49"/>
      <c r="I585" s="49"/>
      <c r="J585" s="49"/>
      <c r="K585" s="49"/>
      <c r="L585" s="49"/>
      <c r="M585" s="49"/>
      <c r="N585" s="10"/>
      <c r="O585" s="51"/>
      <c r="P585" s="11"/>
    </row>
    <row r="586" spans="2:16" ht="15.75" customHeight="1" x14ac:dyDescent="0.3">
      <c r="B586" s="13"/>
      <c r="C586" s="48"/>
      <c r="D586" s="49"/>
      <c r="E586" s="50"/>
      <c r="F586" s="9"/>
      <c r="G586" s="49"/>
      <c r="H586" s="49"/>
      <c r="I586" s="49"/>
      <c r="J586" s="49"/>
      <c r="K586" s="49"/>
      <c r="L586" s="49"/>
      <c r="M586" s="49"/>
      <c r="N586" s="10"/>
      <c r="O586" s="51"/>
      <c r="P586" s="11"/>
    </row>
    <row r="587" spans="2:16" ht="15.75" customHeight="1" x14ac:dyDescent="0.3">
      <c r="B587" s="13"/>
      <c r="C587" s="48"/>
      <c r="D587" s="49"/>
      <c r="E587" s="50"/>
      <c r="F587" s="9"/>
      <c r="G587" s="49"/>
      <c r="H587" s="49"/>
      <c r="I587" s="49"/>
      <c r="J587" s="49"/>
      <c r="K587" s="49"/>
      <c r="L587" s="49"/>
      <c r="M587" s="49"/>
      <c r="N587" s="10"/>
      <c r="O587" s="51"/>
      <c r="P587" s="11"/>
    </row>
    <row r="588" spans="2:16" ht="15.75" customHeight="1" x14ac:dyDescent="0.3">
      <c r="B588" s="13"/>
      <c r="C588" s="48"/>
      <c r="D588" s="49"/>
      <c r="E588" s="50"/>
      <c r="F588" s="9"/>
      <c r="G588" s="49"/>
      <c r="H588" s="49"/>
      <c r="I588" s="49"/>
      <c r="J588" s="49"/>
      <c r="K588" s="49"/>
      <c r="L588" s="49"/>
      <c r="M588" s="49"/>
      <c r="N588" s="10"/>
      <c r="O588" s="51"/>
      <c r="P588" s="11"/>
    </row>
    <row r="589" spans="2:16" ht="15.75" customHeight="1" x14ac:dyDescent="0.3">
      <c r="B589" s="13"/>
      <c r="C589" s="48"/>
      <c r="D589" s="49"/>
      <c r="E589" s="50"/>
      <c r="F589" s="9"/>
      <c r="G589" s="49"/>
      <c r="H589" s="49"/>
      <c r="I589" s="49"/>
      <c r="J589" s="49"/>
      <c r="K589" s="49"/>
      <c r="L589" s="49"/>
      <c r="M589" s="49"/>
      <c r="N589" s="10"/>
      <c r="O589" s="51"/>
      <c r="P589" s="11"/>
    </row>
    <row r="590" spans="2:16" ht="15.75" customHeight="1" x14ac:dyDescent="0.3">
      <c r="B590" s="13"/>
      <c r="C590" s="48"/>
      <c r="D590" s="49"/>
      <c r="E590" s="50"/>
      <c r="F590" s="9"/>
      <c r="G590" s="49"/>
      <c r="H590" s="49"/>
      <c r="I590" s="49"/>
      <c r="J590" s="49"/>
      <c r="K590" s="49"/>
      <c r="L590" s="49"/>
      <c r="M590" s="49"/>
      <c r="N590" s="10"/>
      <c r="O590" s="51"/>
      <c r="P590" s="11"/>
    </row>
    <row r="591" spans="2:16" ht="15.75" customHeight="1" x14ac:dyDescent="0.3">
      <c r="B591" s="13"/>
      <c r="C591" s="48"/>
      <c r="D591" s="49"/>
      <c r="E591" s="50"/>
      <c r="F591" s="9"/>
      <c r="G591" s="49"/>
      <c r="H591" s="49"/>
      <c r="I591" s="49"/>
      <c r="J591" s="49"/>
      <c r="K591" s="49"/>
      <c r="L591" s="49"/>
      <c r="M591" s="49"/>
      <c r="N591" s="10"/>
      <c r="O591" s="51"/>
      <c r="P591" s="11"/>
    </row>
    <row r="592" spans="2:16" ht="15.75" customHeight="1" x14ac:dyDescent="0.3">
      <c r="B592" s="13"/>
      <c r="C592" s="48"/>
      <c r="D592" s="49"/>
      <c r="E592" s="50"/>
      <c r="F592" s="9"/>
      <c r="G592" s="49"/>
      <c r="H592" s="49"/>
      <c r="I592" s="49"/>
      <c r="J592" s="49"/>
      <c r="K592" s="49"/>
      <c r="L592" s="49"/>
      <c r="M592" s="49"/>
      <c r="N592" s="10"/>
      <c r="O592" s="51"/>
      <c r="P592" s="11"/>
    </row>
    <row r="593" spans="2:16" ht="15.75" customHeight="1" x14ac:dyDescent="0.3">
      <c r="B593" s="13"/>
      <c r="C593" s="48"/>
      <c r="D593" s="49"/>
      <c r="E593" s="50"/>
      <c r="F593" s="9"/>
      <c r="G593" s="49"/>
      <c r="H593" s="49"/>
      <c r="I593" s="49"/>
      <c r="J593" s="49"/>
      <c r="K593" s="49"/>
      <c r="L593" s="49"/>
      <c r="M593" s="49"/>
      <c r="N593" s="10"/>
      <c r="O593" s="51"/>
      <c r="P593" s="11"/>
    </row>
    <row r="594" spans="2:16" ht="15.75" customHeight="1" x14ac:dyDescent="0.3">
      <c r="B594" s="13"/>
      <c r="C594" s="48"/>
      <c r="D594" s="49"/>
      <c r="E594" s="50"/>
      <c r="F594" s="9"/>
      <c r="G594" s="49"/>
      <c r="H594" s="49"/>
      <c r="I594" s="49"/>
      <c r="J594" s="49"/>
      <c r="K594" s="49"/>
      <c r="L594" s="49"/>
      <c r="M594" s="49"/>
      <c r="N594" s="10"/>
      <c r="O594" s="51"/>
      <c r="P594" s="11"/>
    </row>
    <row r="595" spans="2:16" ht="15.75" customHeight="1" x14ac:dyDescent="0.3">
      <c r="B595" s="13"/>
      <c r="C595" s="48"/>
      <c r="D595" s="49"/>
      <c r="E595" s="50"/>
      <c r="F595" s="9"/>
      <c r="G595" s="49"/>
      <c r="H595" s="49"/>
      <c r="I595" s="49"/>
      <c r="J595" s="49"/>
      <c r="K595" s="49"/>
      <c r="L595" s="49"/>
      <c r="M595" s="49"/>
      <c r="N595" s="10"/>
      <c r="O595" s="51"/>
      <c r="P595" s="11"/>
    </row>
    <row r="596" spans="2:16" ht="15.75" customHeight="1" x14ac:dyDescent="0.3">
      <c r="B596" s="13"/>
      <c r="C596" s="48"/>
      <c r="D596" s="49"/>
      <c r="E596" s="50"/>
      <c r="F596" s="9"/>
      <c r="G596" s="49"/>
      <c r="H596" s="49"/>
      <c r="I596" s="49"/>
      <c r="J596" s="49"/>
      <c r="K596" s="49"/>
      <c r="L596" s="49"/>
      <c r="M596" s="49"/>
      <c r="N596" s="10"/>
      <c r="O596" s="51"/>
      <c r="P596" s="11"/>
    </row>
    <row r="597" spans="2:16" ht="15.75" customHeight="1" x14ac:dyDescent="0.3">
      <c r="B597" s="13"/>
      <c r="C597" s="48"/>
      <c r="D597" s="49"/>
      <c r="E597" s="50"/>
      <c r="F597" s="9"/>
      <c r="G597" s="49"/>
      <c r="H597" s="49"/>
      <c r="I597" s="49"/>
      <c r="J597" s="49"/>
      <c r="K597" s="49"/>
      <c r="L597" s="49"/>
      <c r="M597" s="49"/>
      <c r="N597" s="10"/>
      <c r="O597" s="51"/>
      <c r="P597" s="11"/>
    </row>
    <row r="598" spans="2:16" ht="15.75" customHeight="1" x14ac:dyDescent="0.3">
      <c r="B598" s="13"/>
      <c r="C598" s="48"/>
      <c r="D598" s="49"/>
      <c r="E598" s="50"/>
      <c r="F598" s="9"/>
      <c r="G598" s="49"/>
      <c r="H598" s="49"/>
      <c r="I598" s="49"/>
      <c r="J598" s="49"/>
      <c r="K598" s="49"/>
      <c r="L598" s="49"/>
      <c r="M598" s="49"/>
      <c r="N598" s="10"/>
      <c r="O598" s="51"/>
      <c r="P598" s="11"/>
    </row>
    <row r="599" spans="2:16" ht="15.75" customHeight="1" x14ac:dyDescent="0.3">
      <c r="B599" s="13"/>
      <c r="C599" s="48"/>
      <c r="D599" s="49"/>
      <c r="E599" s="50"/>
      <c r="F599" s="9"/>
      <c r="G599" s="49"/>
      <c r="H599" s="49"/>
      <c r="I599" s="49"/>
      <c r="J599" s="49"/>
      <c r="K599" s="49"/>
      <c r="L599" s="49"/>
      <c r="M599" s="49"/>
      <c r="N599" s="10"/>
      <c r="O599" s="51"/>
      <c r="P599" s="11"/>
    </row>
    <row r="600" spans="2:16" ht="15.75" customHeight="1" x14ac:dyDescent="0.3">
      <c r="B600" s="13"/>
      <c r="C600" s="48"/>
      <c r="D600" s="49"/>
      <c r="E600" s="50"/>
      <c r="F600" s="9"/>
      <c r="G600" s="49"/>
      <c r="H600" s="49"/>
      <c r="I600" s="49"/>
      <c r="J600" s="49"/>
      <c r="K600" s="49"/>
      <c r="L600" s="49"/>
      <c r="M600" s="49"/>
      <c r="N600" s="10"/>
      <c r="O600" s="51"/>
      <c r="P600" s="11"/>
    </row>
    <row r="601" spans="2:16" ht="15.75" customHeight="1" x14ac:dyDescent="0.3">
      <c r="B601" s="13"/>
      <c r="C601" s="48"/>
      <c r="D601" s="49"/>
      <c r="E601" s="50"/>
      <c r="F601" s="9"/>
      <c r="G601" s="49"/>
      <c r="H601" s="49"/>
      <c r="I601" s="49"/>
      <c r="J601" s="49"/>
      <c r="K601" s="49"/>
      <c r="L601" s="49"/>
      <c r="M601" s="49"/>
      <c r="N601" s="10"/>
      <c r="O601" s="51"/>
      <c r="P601" s="11"/>
    </row>
    <row r="602" spans="2:16" ht="15.75" customHeight="1" x14ac:dyDescent="0.3">
      <c r="B602" s="13"/>
      <c r="C602" s="48"/>
      <c r="D602" s="49"/>
      <c r="E602" s="50"/>
      <c r="F602" s="9"/>
      <c r="G602" s="49"/>
      <c r="H602" s="49"/>
      <c r="I602" s="49"/>
      <c r="J602" s="49"/>
      <c r="K602" s="49"/>
      <c r="L602" s="49"/>
      <c r="M602" s="49"/>
      <c r="N602" s="10"/>
      <c r="O602" s="51"/>
      <c r="P602" s="11"/>
    </row>
    <row r="603" spans="2:16" ht="15.75" customHeight="1" x14ac:dyDescent="0.3">
      <c r="B603" s="13"/>
      <c r="C603" s="48"/>
      <c r="D603" s="49"/>
      <c r="E603" s="50"/>
      <c r="F603" s="9"/>
      <c r="G603" s="49"/>
      <c r="H603" s="49"/>
      <c r="I603" s="49"/>
      <c r="J603" s="49"/>
      <c r="K603" s="49"/>
      <c r="L603" s="49"/>
      <c r="M603" s="49"/>
      <c r="N603" s="10"/>
      <c r="O603" s="51"/>
      <c r="P603" s="11"/>
    </row>
    <row r="604" spans="2:16" ht="15.75" customHeight="1" x14ac:dyDescent="0.3">
      <c r="B604" s="13"/>
      <c r="C604" s="48"/>
      <c r="D604" s="49"/>
      <c r="E604" s="50"/>
      <c r="F604" s="9"/>
      <c r="G604" s="49"/>
      <c r="H604" s="49"/>
      <c r="I604" s="49"/>
      <c r="J604" s="49"/>
      <c r="K604" s="49"/>
      <c r="L604" s="49"/>
      <c r="M604" s="49"/>
      <c r="N604" s="10"/>
      <c r="O604" s="51"/>
      <c r="P604" s="11"/>
    </row>
    <row r="605" spans="2:16" ht="15.75" customHeight="1" x14ac:dyDescent="0.3">
      <c r="B605" s="13"/>
      <c r="C605" s="48"/>
      <c r="D605" s="49"/>
      <c r="E605" s="50"/>
      <c r="F605" s="9"/>
      <c r="G605" s="49"/>
      <c r="H605" s="49"/>
      <c r="I605" s="49"/>
      <c r="J605" s="49"/>
      <c r="K605" s="49"/>
      <c r="L605" s="49"/>
      <c r="M605" s="49"/>
      <c r="N605" s="10"/>
      <c r="O605" s="51"/>
      <c r="P605" s="11"/>
    </row>
    <row r="606" spans="2:16" ht="15.75" customHeight="1" x14ac:dyDescent="0.3">
      <c r="B606" s="13"/>
      <c r="C606" s="48"/>
      <c r="D606" s="49"/>
      <c r="E606" s="50"/>
      <c r="F606" s="9"/>
      <c r="G606" s="49"/>
      <c r="H606" s="49"/>
      <c r="I606" s="49"/>
      <c r="J606" s="49"/>
      <c r="K606" s="49"/>
      <c r="L606" s="49"/>
      <c r="M606" s="49"/>
      <c r="N606" s="10"/>
      <c r="O606" s="51"/>
      <c r="P606" s="11"/>
    </row>
    <row r="607" spans="2:16" ht="15.75" customHeight="1" x14ac:dyDescent="0.3">
      <c r="B607" s="13"/>
      <c r="C607" s="48"/>
      <c r="D607" s="49"/>
      <c r="E607" s="50"/>
      <c r="F607" s="9"/>
      <c r="G607" s="49"/>
      <c r="H607" s="49"/>
      <c r="I607" s="49"/>
      <c r="J607" s="49"/>
      <c r="K607" s="49"/>
      <c r="L607" s="49"/>
      <c r="M607" s="49"/>
      <c r="N607" s="10"/>
      <c r="O607" s="51"/>
      <c r="P607" s="11"/>
    </row>
    <row r="608" spans="2:16" ht="15.75" customHeight="1" x14ac:dyDescent="0.3">
      <c r="B608" s="13"/>
      <c r="C608" s="48"/>
      <c r="D608" s="49"/>
      <c r="E608" s="50"/>
      <c r="F608" s="9"/>
      <c r="G608" s="49"/>
      <c r="H608" s="49"/>
      <c r="I608" s="49"/>
      <c r="J608" s="49"/>
      <c r="K608" s="49"/>
      <c r="L608" s="49"/>
      <c r="M608" s="49"/>
      <c r="N608" s="10"/>
      <c r="O608" s="51"/>
      <c r="P608" s="11"/>
    </row>
    <row r="609" spans="2:16" ht="15.75" customHeight="1" x14ac:dyDescent="0.3">
      <c r="B609" s="13"/>
      <c r="C609" s="48"/>
      <c r="D609" s="49"/>
      <c r="E609" s="50"/>
      <c r="F609" s="9"/>
      <c r="G609" s="49"/>
      <c r="H609" s="49"/>
      <c r="I609" s="49"/>
      <c r="J609" s="49"/>
      <c r="K609" s="49"/>
      <c r="L609" s="49"/>
      <c r="M609" s="49"/>
      <c r="N609" s="10"/>
      <c r="O609" s="51"/>
      <c r="P609" s="11"/>
    </row>
    <row r="610" spans="2:16" ht="15.75" customHeight="1" x14ac:dyDescent="0.3">
      <c r="B610" s="13"/>
      <c r="C610" s="48"/>
      <c r="D610" s="49"/>
      <c r="E610" s="50"/>
      <c r="F610" s="9"/>
      <c r="G610" s="49"/>
      <c r="H610" s="49"/>
      <c r="I610" s="49"/>
      <c r="J610" s="49"/>
      <c r="K610" s="49"/>
      <c r="L610" s="49"/>
      <c r="M610" s="49"/>
      <c r="N610" s="10"/>
      <c r="O610" s="51"/>
      <c r="P610" s="11"/>
    </row>
    <row r="611" spans="2:16" ht="15.75" customHeight="1" x14ac:dyDescent="0.3">
      <c r="B611" s="13"/>
      <c r="C611" s="48"/>
      <c r="D611" s="49"/>
      <c r="E611" s="50"/>
      <c r="F611" s="9"/>
      <c r="G611" s="49"/>
      <c r="H611" s="49"/>
      <c r="I611" s="49"/>
      <c r="J611" s="49"/>
      <c r="K611" s="49"/>
      <c r="L611" s="49"/>
      <c r="M611" s="49"/>
      <c r="N611" s="10"/>
      <c r="O611" s="51"/>
      <c r="P611" s="11"/>
    </row>
    <row r="612" spans="2:16" ht="15.75" customHeight="1" x14ac:dyDescent="0.3">
      <c r="B612" s="13"/>
      <c r="C612" s="48"/>
      <c r="D612" s="49"/>
      <c r="E612" s="50"/>
      <c r="F612" s="9"/>
      <c r="G612" s="49"/>
      <c r="H612" s="49"/>
      <c r="I612" s="49"/>
      <c r="J612" s="49"/>
      <c r="K612" s="49"/>
      <c r="L612" s="49"/>
      <c r="M612" s="49"/>
      <c r="N612" s="10"/>
      <c r="O612" s="51"/>
      <c r="P612" s="11"/>
    </row>
    <row r="613" spans="2:16" ht="15.75" customHeight="1" x14ac:dyDescent="0.3">
      <c r="B613" s="13"/>
      <c r="C613" s="48"/>
      <c r="D613" s="49"/>
      <c r="E613" s="50"/>
      <c r="F613" s="9"/>
      <c r="G613" s="49"/>
      <c r="H613" s="49"/>
      <c r="I613" s="49"/>
      <c r="J613" s="49"/>
      <c r="K613" s="49"/>
      <c r="L613" s="49"/>
      <c r="M613" s="49"/>
      <c r="N613" s="10"/>
      <c r="O613" s="51"/>
      <c r="P613" s="11"/>
    </row>
    <row r="614" spans="2:16" ht="15.75" customHeight="1" x14ac:dyDescent="0.3">
      <c r="B614" s="13"/>
      <c r="C614" s="48"/>
      <c r="D614" s="49"/>
      <c r="E614" s="50"/>
      <c r="F614" s="9"/>
      <c r="G614" s="49"/>
      <c r="H614" s="49"/>
      <c r="I614" s="49"/>
      <c r="J614" s="49"/>
      <c r="K614" s="49"/>
      <c r="L614" s="49"/>
      <c r="M614" s="49"/>
      <c r="N614" s="10"/>
      <c r="O614" s="51"/>
      <c r="P614" s="11"/>
    </row>
    <row r="615" spans="2:16" ht="15.75" customHeight="1" x14ac:dyDescent="0.3">
      <c r="B615" s="13"/>
      <c r="C615" s="48"/>
      <c r="D615" s="49"/>
      <c r="E615" s="50"/>
      <c r="F615" s="9"/>
      <c r="G615" s="49"/>
      <c r="H615" s="49"/>
      <c r="I615" s="49"/>
      <c r="J615" s="49"/>
      <c r="K615" s="49"/>
      <c r="L615" s="49"/>
      <c r="M615" s="49"/>
      <c r="N615" s="10"/>
      <c r="O615" s="51"/>
      <c r="P615" s="11"/>
    </row>
    <row r="616" spans="2:16" ht="15.75" customHeight="1" x14ac:dyDescent="0.3">
      <c r="B616" s="13"/>
      <c r="C616" s="48"/>
      <c r="D616" s="49"/>
      <c r="E616" s="50"/>
      <c r="F616" s="9"/>
      <c r="G616" s="49"/>
      <c r="H616" s="49"/>
      <c r="I616" s="49"/>
      <c r="J616" s="49"/>
      <c r="K616" s="49"/>
      <c r="L616" s="49"/>
      <c r="M616" s="49"/>
      <c r="N616" s="10"/>
      <c r="O616" s="51"/>
      <c r="P616" s="11"/>
    </row>
    <row r="617" spans="2:16" ht="15.75" customHeight="1" x14ac:dyDescent="0.3">
      <c r="B617" s="13"/>
      <c r="C617" s="48"/>
      <c r="D617" s="49"/>
      <c r="E617" s="50"/>
      <c r="F617" s="9"/>
      <c r="G617" s="49"/>
      <c r="H617" s="49"/>
      <c r="I617" s="49"/>
      <c r="J617" s="49"/>
      <c r="K617" s="49"/>
      <c r="L617" s="49"/>
      <c r="M617" s="49"/>
      <c r="N617" s="10"/>
      <c r="O617" s="51"/>
      <c r="P617" s="11"/>
    </row>
    <row r="618" spans="2:16" ht="15.75" customHeight="1" x14ac:dyDescent="0.3">
      <c r="B618" s="13"/>
      <c r="C618" s="48"/>
      <c r="D618" s="49"/>
      <c r="E618" s="50"/>
      <c r="F618" s="9"/>
      <c r="G618" s="49"/>
      <c r="H618" s="49"/>
      <c r="I618" s="49"/>
      <c r="J618" s="49"/>
      <c r="K618" s="49"/>
      <c r="L618" s="49"/>
      <c r="M618" s="49"/>
      <c r="N618" s="10"/>
      <c r="O618" s="51"/>
      <c r="P618" s="11"/>
    </row>
    <row r="619" spans="2:16" ht="15.75" customHeight="1" x14ac:dyDescent="0.3">
      <c r="B619" s="13"/>
      <c r="C619" s="48"/>
      <c r="D619" s="49"/>
      <c r="E619" s="50"/>
      <c r="F619" s="9"/>
      <c r="G619" s="49"/>
      <c r="H619" s="49"/>
      <c r="I619" s="49"/>
      <c r="J619" s="49"/>
      <c r="K619" s="49"/>
      <c r="L619" s="49"/>
      <c r="M619" s="49"/>
      <c r="N619" s="10"/>
      <c r="O619" s="51"/>
      <c r="P619" s="11"/>
    </row>
    <row r="620" spans="2:16" ht="15.75" customHeight="1" x14ac:dyDescent="0.3">
      <c r="B620" s="13"/>
      <c r="C620" s="48"/>
      <c r="D620" s="49"/>
      <c r="E620" s="50"/>
      <c r="F620" s="9"/>
      <c r="G620" s="49"/>
      <c r="H620" s="49"/>
      <c r="I620" s="49"/>
      <c r="J620" s="49"/>
      <c r="K620" s="49"/>
      <c r="L620" s="49"/>
      <c r="M620" s="49"/>
      <c r="N620" s="10"/>
      <c r="O620" s="51"/>
      <c r="P620" s="11"/>
    </row>
    <row r="621" spans="2:16" ht="15.75" customHeight="1" x14ac:dyDescent="0.3">
      <c r="B621" s="13"/>
      <c r="C621" s="48"/>
      <c r="D621" s="49"/>
      <c r="E621" s="50"/>
      <c r="F621" s="9"/>
      <c r="G621" s="49"/>
      <c r="H621" s="49"/>
      <c r="I621" s="49"/>
      <c r="J621" s="49"/>
      <c r="K621" s="49"/>
      <c r="L621" s="49"/>
      <c r="M621" s="49"/>
      <c r="N621" s="10"/>
      <c r="O621" s="51"/>
      <c r="P621" s="11"/>
    </row>
    <row r="622" spans="2:16" ht="15.75" customHeight="1" x14ac:dyDescent="0.3">
      <c r="B622" s="13"/>
      <c r="C622" s="48"/>
      <c r="D622" s="49"/>
      <c r="E622" s="50"/>
      <c r="F622" s="9"/>
      <c r="G622" s="49"/>
      <c r="H622" s="49"/>
      <c r="I622" s="49"/>
      <c r="J622" s="49"/>
      <c r="K622" s="49"/>
      <c r="L622" s="49"/>
      <c r="M622" s="49"/>
      <c r="N622" s="10"/>
      <c r="O622" s="51"/>
      <c r="P622" s="11"/>
    </row>
    <row r="623" spans="2:16" ht="15.75" customHeight="1" x14ac:dyDescent="0.3">
      <c r="B623" s="13"/>
      <c r="C623" s="48"/>
      <c r="D623" s="49"/>
      <c r="E623" s="50"/>
      <c r="F623" s="9"/>
      <c r="G623" s="49"/>
      <c r="H623" s="49"/>
      <c r="I623" s="49"/>
      <c r="J623" s="49"/>
      <c r="K623" s="49"/>
      <c r="L623" s="49"/>
      <c r="M623" s="49"/>
      <c r="N623" s="10"/>
      <c r="O623" s="51"/>
      <c r="P623" s="11"/>
    </row>
    <row r="624" spans="2:16" ht="15.75" customHeight="1" x14ac:dyDescent="0.3">
      <c r="B624" s="13"/>
      <c r="C624" s="48"/>
      <c r="D624" s="49"/>
      <c r="E624" s="50"/>
      <c r="F624" s="9"/>
      <c r="G624" s="49"/>
      <c r="H624" s="49"/>
      <c r="I624" s="49"/>
      <c r="J624" s="49"/>
      <c r="K624" s="49"/>
      <c r="L624" s="49"/>
      <c r="M624" s="49"/>
      <c r="N624" s="10"/>
      <c r="O624" s="51"/>
      <c r="P624" s="11"/>
    </row>
    <row r="625" spans="2:16" ht="15.75" customHeight="1" x14ac:dyDescent="0.3">
      <c r="B625" s="13"/>
      <c r="C625" s="48"/>
      <c r="D625" s="49"/>
      <c r="E625" s="50"/>
      <c r="F625" s="9"/>
      <c r="G625" s="49"/>
      <c r="H625" s="49"/>
      <c r="I625" s="49"/>
      <c r="J625" s="49"/>
      <c r="K625" s="49"/>
      <c r="L625" s="49"/>
      <c r="M625" s="49"/>
      <c r="N625" s="10"/>
      <c r="O625" s="51"/>
      <c r="P625" s="11"/>
    </row>
    <row r="626" spans="2:16" ht="15.75" customHeight="1" x14ac:dyDescent="0.3">
      <c r="B626" s="13"/>
      <c r="C626" s="48"/>
      <c r="D626" s="49"/>
      <c r="E626" s="50"/>
      <c r="F626" s="9"/>
      <c r="G626" s="49"/>
      <c r="H626" s="49"/>
      <c r="I626" s="49"/>
      <c r="J626" s="49"/>
      <c r="K626" s="49"/>
      <c r="L626" s="49"/>
      <c r="M626" s="49"/>
      <c r="N626" s="10"/>
      <c r="O626" s="51"/>
      <c r="P626" s="11"/>
    </row>
    <row r="627" spans="2:16" ht="15.75" customHeight="1" x14ac:dyDescent="0.3">
      <c r="B627" s="13"/>
      <c r="C627" s="48"/>
      <c r="D627" s="49"/>
      <c r="E627" s="50"/>
      <c r="F627" s="9"/>
      <c r="G627" s="49"/>
      <c r="H627" s="49"/>
      <c r="I627" s="49"/>
      <c r="J627" s="49"/>
      <c r="K627" s="49"/>
      <c r="L627" s="49"/>
      <c r="M627" s="49"/>
      <c r="N627" s="10"/>
      <c r="O627" s="51"/>
      <c r="P627" s="11"/>
    </row>
    <row r="628" spans="2:16" ht="15.75" customHeight="1" x14ac:dyDescent="0.3">
      <c r="B628" s="13"/>
      <c r="C628" s="48"/>
      <c r="D628" s="49"/>
      <c r="E628" s="50"/>
      <c r="F628" s="9"/>
      <c r="G628" s="49"/>
      <c r="H628" s="49"/>
      <c r="I628" s="49"/>
      <c r="J628" s="49"/>
      <c r="K628" s="49"/>
      <c r="L628" s="49"/>
      <c r="M628" s="49"/>
      <c r="N628" s="10"/>
      <c r="O628" s="51"/>
      <c r="P628" s="11"/>
    </row>
    <row r="629" spans="2:16" ht="15.75" customHeight="1" x14ac:dyDescent="0.3">
      <c r="B629" s="13"/>
      <c r="C629" s="48"/>
      <c r="D629" s="49"/>
      <c r="E629" s="50"/>
      <c r="F629" s="9"/>
      <c r="G629" s="49"/>
      <c r="H629" s="49"/>
      <c r="I629" s="49"/>
      <c r="J629" s="49"/>
      <c r="K629" s="49"/>
      <c r="L629" s="49"/>
      <c r="M629" s="49"/>
      <c r="N629" s="10"/>
      <c r="O629" s="51"/>
      <c r="P629" s="11"/>
    </row>
    <row r="630" spans="2:16" ht="15.75" customHeight="1" x14ac:dyDescent="0.3">
      <c r="B630" s="13"/>
      <c r="C630" s="48"/>
      <c r="D630" s="49"/>
      <c r="E630" s="50"/>
      <c r="F630" s="9"/>
      <c r="G630" s="49"/>
      <c r="H630" s="49"/>
      <c r="I630" s="49"/>
      <c r="J630" s="49"/>
      <c r="K630" s="49"/>
      <c r="L630" s="49"/>
      <c r="M630" s="49"/>
      <c r="N630" s="10"/>
      <c r="O630" s="51"/>
      <c r="P630" s="11"/>
    </row>
    <row r="631" spans="2:16" ht="15.75" customHeight="1" x14ac:dyDescent="0.3">
      <c r="B631" s="13"/>
      <c r="C631" s="48"/>
      <c r="D631" s="49"/>
      <c r="E631" s="50"/>
      <c r="F631" s="9"/>
      <c r="G631" s="49"/>
      <c r="H631" s="49"/>
      <c r="I631" s="49"/>
      <c r="J631" s="49"/>
      <c r="K631" s="49"/>
      <c r="L631" s="49"/>
      <c r="M631" s="49"/>
      <c r="N631" s="10"/>
      <c r="O631" s="51"/>
      <c r="P631" s="11"/>
    </row>
    <row r="632" spans="2:16" ht="15.75" customHeight="1" x14ac:dyDescent="0.3">
      <c r="B632" s="13"/>
      <c r="C632" s="48"/>
      <c r="D632" s="49"/>
      <c r="E632" s="50"/>
      <c r="F632" s="9"/>
      <c r="G632" s="49"/>
      <c r="H632" s="49"/>
      <c r="I632" s="49"/>
      <c r="J632" s="49"/>
      <c r="K632" s="49"/>
      <c r="L632" s="49"/>
      <c r="M632" s="49"/>
      <c r="N632" s="10"/>
      <c r="O632" s="51"/>
      <c r="P632" s="11"/>
    </row>
    <row r="633" spans="2:16" ht="15.75" customHeight="1" x14ac:dyDescent="0.3">
      <c r="B633" s="13"/>
      <c r="C633" s="48"/>
      <c r="D633" s="49"/>
      <c r="E633" s="50"/>
      <c r="F633" s="9"/>
      <c r="G633" s="49"/>
      <c r="H633" s="49"/>
      <c r="I633" s="49"/>
      <c r="J633" s="49"/>
      <c r="K633" s="49"/>
      <c r="L633" s="49"/>
      <c r="M633" s="49"/>
      <c r="N633" s="10"/>
      <c r="O633" s="51"/>
      <c r="P633" s="11"/>
    </row>
    <row r="634" spans="2:16" ht="15.75" customHeight="1" x14ac:dyDescent="0.3">
      <c r="B634" s="13"/>
      <c r="C634" s="48"/>
      <c r="D634" s="49"/>
      <c r="E634" s="50"/>
      <c r="F634" s="9"/>
      <c r="G634" s="49"/>
      <c r="H634" s="49"/>
      <c r="I634" s="49"/>
      <c r="J634" s="49"/>
      <c r="K634" s="49"/>
      <c r="L634" s="49"/>
      <c r="M634" s="49"/>
      <c r="N634" s="10"/>
      <c r="O634" s="51"/>
      <c r="P634" s="11"/>
    </row>
    <row r="635" spans="2:16" ht="15.75" customHeight="1" x14ac:dyDescent="0.3">
      <c r="B635" s="13"/>
      <c r="C635" s="48"/>
      <c r="D635" s="49"/>
      <c r="E635" s="50"/>
      <c r="F635" s="9"/>
      <c r="G635" s="49"/>
      <c r="H635" s="49"/>
      <c r="I635" s="49"/>
      <c r="J635" s="49"/>
      <c r="K635" s="49"/>
      <c r="L635" s="49"/>
      <c r="M635" s="49"/>
      <c r="N635" s="10"/>
      <c r="O635" s="51"/>
      <c r="P635" s="11"/>
    </row>
    <row r="636" spans="2:16" ht="15.75" customHeight="1" x14ac:dyDescent="0.3">
      <c r="B636" s="13"/>
      <c r="C636" s="48"/>
      <c r="D636" s="49"/>
      <c r="E636" s="50"/>
      <c r="F636" s="9"/>
      <c r="G636" s="49"/>
      <c r="H636" s="49"/>
      <c r="I636" s="49"/>
      <c r="J636" s="49"/>
      <c r="K636" s="49"/>
      <c r="L636" s="49"/>
      <c r="M636" s="49"/>
      <c r="N636" s="10"/>
      <c r="O636" s="51"/>
      <c r="P636" s="11"/>
    </row>
    <row r="637" spans="2:16" ht="15.75" customHeight="1" x14ac:dyDescent="0.3">
      <c r="B637" s="13"/>
      <c r="C637" s="48"/>
      <c r="D637" s="49"/>
      <c r="E637" s="50"/>
      <c r="F637" s="9"/>
      <c r="G637" s="49"/>
      <c r="H637" s="49"/>
      <c r="I637" s="49"/>
      <c r="J637" s="49"/>
      <c r="K637" s="49"/>
      <c r="L637" s="49"/>
      <c r="M637" s="49"/>
      <c r="N637" s="10"/>
      <c r="O637" s="51"/>
      <c r="P637" s="11"/>
    </row>
    <row r="638" spans="2:16" ht="15.75" customHeight="1" x14ac:dyDescent="0.3">
      <c r="B638" s="13"/>
      <c r="C638" s="48"/>
      <c r="D638" s="49"/>
      <c r="E638" s="50"/>
      <c r="F638" s="9"/>
      <c r="G638" s="49"/>
      <c r="H638" s="49"/>
      <c r="I638" s="49"/>
      <c r="J638" s="49"/>
      <c r="K638" s="49"/>
      <c r="L638" s="49"/>
      <c r="M638" s="49"/>
      <c r="N638" s="10"/>
      <c r="O638" s="51"/>
      <c r="P638" s="11"/>
    </row>
    <row r="639" spans="2:16" ht="15.75" customHeight="1" x14ac:dyDescent="0.3">
      <c r="B639" s="13"/>
      <c r="C639" s="48"/>
      <c r="D639" s="49"/>
      <c r="E639" s="50"/>
      <c r="F639" s="9"/>
      <c r="G639" s="49"/>
      <c r="H639" s="49"/>
      <c r="I639" s="49"/>
      <c r="J639" s="49"/>
      <c r="K639" s="49"/>
      <c r="L639" s="49"/>
      <c r="M639" s="49"/>
      <c r="N639" s="10"/>
      <c r="O639" s="51"/>
      <c r="P639" s="11"/>
    </row>
    <row r="640" spans="2:16" ht="15.75" customHeight="1" x14ac:dyDescent="0.3">
      <c r="B640" s="13"/>
      <c r="C640" s="48"/>
      <c r="D640" s="49"/>
      <c r="E640" s="50"/>
      <c r="F640" s="9"/>
      <c r="G640" s="49"/>
      <c r="H640" s="49"/>
      <c r="I640" s="49"/>
      <c r="J640" s="49"/>
      <c r="K640" s="49"/>
      <c r="L640" s="49"/>
      <c r="M640" s="49"/>
      <c r="N640" s="10"/>
      <c r="O640" s="51"/>
      <c r="P640" s="11"/>
    </row>
    <row r="641" spans="2:16" ht="15.75" customHeight="1" x14ac:dyDescent="0.3">
      <c r="B641" s="13"/>
      <c r="C641" s="48"/>
      <c r="D641" s="49"/>
      <c r="E641" s="50"/>
      <c r="F641" s="9"/>
      <c r="G641" s="49"/>
      <c r="H641" s="49"/>
      <c r="I641" s="49"/>
      <c r="J641" s="49"/>
      <c r="K641" s="49"/>
      <c r="L641" s="49"/>
      <c r="M641" s="49"/>
      <c r="N641" s="10"/>
      <c r="O641" s="51"/>
      <c r="P641" s="11"/>
    </row>
    <row r="642" spans="2:16" ht="15.75" customHeight="1" x14ac:dyDescent="0.3">
      <c r="B642" s="13"/>
      <c r="C642" s="48"/>
      <c r="D642" s="49"/>
      <c r="E642" s="50"/>
      <c r="F642" s="9"/>
      <c r="G642" s="49"/>
      <c r="H642" s="49"/>
      <c r="I642" s="49"/>
      <c r="J642" s="49"/>
      <c r="K642" s="49"/>
      <c r="L642" s="49"/>
      <c r="M642" s="49"/>
      <c r="N642" s="10"/>
      <c r="O642" s="51"/>
      <c r="P642" s="11"/>
    </row>
    <row r="643" spans="2:16" ht="15.75" customHeight="1" x14ac:dyDescent="0.3">
      <c r="B643" s="13"/>
      <c r="C643" s="48"/>
      <c r="D643" s="49"/>
      <c r="E643" s="50"/>
      <c r="F643" s="9"/>
      <c r="G643" s="49"/>
      <c r="H643" s="49"/>
      <c r="I643" s="49"/>
      <c r="J643" s="49"/>
      <c r="K643" s="49"/>
      <c r="L643" s="49"/>
      <c r="M643" s="49"/>
      <c r="N643" s="10"/>
      <c r="O643" s="51"/>
      <c r="P643" s="11"/>
    </row>
    <row r="644" spans="2:16" ht="15.75" customHeight="1" x14ac:dyDescent="0.3">
      <c r="B644" s="13"/>
      <c r="C644" s="48"/>
      <c r="D644" s="49"/>
      <c r="E644" s="50"/>
      <c r="F644" s="9"/>
      <c r="G644" s="49"/>
      <c r="H644" s="49"/>
      <c r="I644" s="49"/>
      <c r="J644" s="49"/>
      <c r="K644" s="49"/>
      <c r="L644" s="49"/>
      <c r="M644" s="49"/>
      <c r="N644" s="10"/>
      <c r="O644" s="51"/>
      <c r="P644" s="11"/>
    </row>
    <row r="645" spans="2:16" ht="15.75" customHeight="1" x14ac:dyDescent="0.3">
      <c r="B645" s="13"/>
      <c r="C645" s="48"/>
      <c r="D645" s="49"/>
      <c r="E645" s="50"/>
      <c r="F645" s="9"/>
      <c r="G645" s="49"/>
      <c r="H645" s="49"/>
      <c r="I645" s="49"/>
      <c r="J645" s="49"/>
      <c r="K645" s="49"/>
      <c r="L645" s="49"/>
      <c r="M645" s="49"/>
      <c r="N645" s="10"/>
      <c r="O645" s="51"/>
      <c r="P645" s="11"/>
    </row>
    <row r="646" spans="2:16" ht="15.75" customHeight="1" x14ac:dyDescent="0.3">
      <c r="B646" s="13"/>
      <c r="C646" s="48"/>
      <c r="D646" s="49"/>
      <c r="E646" s="50"/>
      <c r="F646" s="9"/>
      <c r="G646" s="49"/>
      <c r="H646" s="49"/>
      <c r="I646" s="49"/>
      <c r="J646" s="49"/>
      <c r="K646" s="49"/>
      <c r="L646" s="49"/>
      <c r="M646" s="49"/>
      <c r="N646" s="10"/>
      <c r="O646" s="51"/>
      <c r="P646" s="11"/>
    </row>
    <row r="647" spans="2:16" ht="15.75" customHeight="1" x14ac:dyDescent="0.3">
      <c r="B647" s="13"/>
      <c r="C647" s="48"/>
      <c r="D647" s="49"/>
      <c r="E647" s="50"/>
      <c r="F647" s="9"/>
      <c r="G647" s="49"/>
      <c r="H647" s="49"/>
      <c r="I647" s="49"/>
      <c r="J647" s="49"/>
      <c r="K647" s="49"/>
      <c r="L647" s="49"/>
      <c r="M647" s="49"/>
      <c r="N647" s="10"/>
      <c r="O647" s="51"/>
      <c r="P647" s="11"/>
    </row>
    <row r="648" spans="2:16" ht="15.75" customHeight="1" x14ac:dyDescent="0.3">
      <c r="B648" s="13"/>
      <c r="C648" s="48"/>
      <c r="D648" s="49"/>
      <c r="E648" s="50"/>
      <c r="F648" s="9"/>
      <c r="G648" s="49"/>
      <c r="H648" s="49"/>
      <c r="I648" s="49"/>
      <c r="J648" s="49"/>
      <c r="K648" s="49"/>
      <c r="L648" s="49"/>
      <c r="M648" s="49"/>
      <c r="N648" s="10"/>
      <c r="O648" s="51"/>
      <c r="P648" s="11"/>
    </row>
    <row r="649" spans="2:16" ht="15.75" customHeight="1" x14ac:dyDescent="0.3">
      <c r="B649" s="13"/>
      <c r="C649" s="48"/>
      <c r="D649" s="49"/>
      <c r="E649" s="50"/>
      <c r="F649" s="9"/>
      <c r="G649" s="49"/>
      <c r="H649" s="49"/>
      <c r="I649" s="49"/>
      <c r="J649" s="49"/>
      <c r="K649" s="49"/>
      <c r="L649" s="49"/>
      <c r="M649" s="49"/>
      <c r="N649" s="10"/>
      <c r="O649" s="51"/>
      <c r="P649" s="11"/>
    </row>
    <row r="650" spans="2:16" ht="15.75" customHeight="1" x14ac:dyDescent="0.3">
      <c r="B650" s="13"/>
      <c r="C650" s="48"/>
      <c r="D650" s="49"/>
      <c r="E650" s="50"/>
      <c r="F650" s="9"/>
      <c r="G650" s="49"/>
      <c r="H650" s="49"/>
      <c r="I650" s="49"/>
      <c r="J650" s="49"/>
      <c r="K650" s="49"/>
      <c r="L650" s="49"/>
      <c r="M650" s="49"/>
      <c r="N650" s="10"/>
      <c r="O650" s="51"/>
      <c r="P650" s="11"/>
    </row>
    <row r="651" spans="2:16" ht="15.75" customHeight="1" x14ac:dyDescent="0.3">
      <c r="B651" s="13"/>
      <c r="C651" s="48"/>
      <c r="D651" s="49"/>
      <c r="E651" s="50"/>
      <c r="F651" s="9"/>
      <c r="G651" s="49"/>
      <c r="H651" s="49"/>
      <c r="I651" s="49"/>
      <c r="J651" s="49"/>
      <c r="K651" s="49"/>
      <c r="L651" s="49"/>
      <c r="M651" s="49"/>
      <c r="N651" s="10"/>
      <c r="O651" s="51"/>
      <c r="P651" s="11"/>
    </row>
    <row r="652" spans="2:16" ht="15.75" customHeight="1" x14ac:dyDescent="0.3">
      <c r="B652" s="13"/>
      <c r="C652" s="48"/>
      <c r="D652" s="49"/>
      <c r="E652" s="50"/>
      <c r="F652" s="9"/>
      <c r="G652" s="49"/>
      <c r="H652" s="49"/>
      <c r="I652" s="49"/>
      <c r="J652" s="49"/>
      <c r="K652" s="49"/>
      <c r="L652" s="49"/>
      <c r="M652" s="49"/>
      <c r="N652" s="10"/>
      <c r="O652" s="51"/>
      <c r="P652" s="11"/>
    </row>
    <row r="653" spans="2:16" ht="15.75" customHeight="1" x14ac:dyDescent="0.3">
      <c r="B653" s="13"/>
      <c r="C653" s="48"/>
      <c r="D653" s="49"/>
      <c r="E653" s="50"/>
      <c r="F653" s="9"/>
      <c r="G653" s="49"/>
      <c r="H653" s="49"/>
      <c r="I653" s="49"/>
      <c r="J653" s="49"/>
      <c r="K653" s="49"/>
      <c r="L653" s="49"/>
      <c r="M653" s="49"/>
      <c r="N653" s="10"/>
      <c r="O653" s="51"/>
      <c r="P653" s="11"/>
    </row>
    <row r="654" spans="2:16" ht="15.75" customHeight="1" x14ac:dyDescent="0.3">
      <c r="B654" s="13"/>
      <c r="C654" s="48"/>
      <c r="D654" s="49"/>
      <c r="E654" s="50"/>
      <c r="F654" s="9"/>
      <c r="G654" s="49"/>
      <c r="H654" s="49"/>
      <c r="I654" s="49"/>
      <c r="J654" s="49"/>
      <c r="K654" s="49"/>
      <c r="L654" s="49"/>
      <c r="M654" s="49"/>
      <c r="N654" s="10"/>
      <c r="O654" s="51"/>
      <c r="P654" s="11"/>
    </row>
    <row r="655" spans="2:16" ht="15.75" customHeight="1" x14ac:dyDescent="0.3">
      <c r="B655" s="13"/>
      <c r="C655" s="48"/>
      <c r="D655" s="49"/>
      <c r="E655" s="50"/>
      <c r="F655" s="9"/>
      <c r="G655" s="49"/>
      <c r="H655" s="49"/>
      <c r="I655" s="49"/>
      <c r="J655" s="49"/>
      <c r="K655" s="49"/>
      <c r="L655" s="49"/>
      <c r="M655" s="49"/>
      <c r="N655" s="10"/>
      <c r="O655" s="51"/>
      <c r="P655" s="11"/>
    </row>
    <row r="656" spans="2:16" ht="15.75" customHeight="1" x14ac:dyDescent="0.3">
      <c r="B656" s="13"/>
      <c r="C656" s="48"/>
      <c r="D656" s="49"/>
      <c r="E656" s="50"/>
      <c r="F656" s="9"/>
      <c r="G656" s="49"/>
      <c r="H656" s="49"/>
      <c r="I656" s="49"/>
      <c r="J656" s="49"/>
      <c r="K656" s="49"/>
      <c r="L656" s="49"/>
      <c r="M656" s="49"/>
      <c r="N656" s="10"/>
      <c r="O656" s="51"/>
      <c r="P656" s="11"/>
    </row>
    <row r="657" spans="2:16" ht="15.75" customHeight="1" x14ac:dyDescent="0.3">
      <c r="B657" s="13"/>
      <c r="C657" s="48"/>
      <c r="D657" s="49"/>
      <c r="E657" s="50"/>
      <c r="F657" s="9"/>
      <c r="G657" s="49"/>
      <c r="H657" s="49"/>
      <c r="I657" s="49"/>
      <c r="J657" s="49"/>
      <c r="K657" s="49"/>
      <c r="L657" s="49"/>
      <c r="M657" s="49"/>
      <c r="N657" s="10"/>
      <c r="O657" s="51"/>
      <c r="P657" s="11"/>
    </row>
    <row r="658" spans="2:16" ht="15.75" customHeight="1" x14ac:dyDescent="0.3">
      <c r="B658" s="13"/>
      <c r="C658" s="48"/>
      <c r="D658" s="49"/>
      <c r="E658" s="50"/>
      <c r="F658" s="9"/>
      <c r="G658" s="49"/>
      <c r="H658" s="49"/>
      <c r="I658" s="49"/>
      <c r="J658" s="49"/>
      <c r="K658" s="49"/>
      <c r="L658" s="49"/>
      <c r="M658" s="49"/>
      <c r="N658" s="10"/>
      <c r="O658" s="51"/>
      <c r="P658" s="11"/>
    </row>
    <row r="659" spans="2:16" ht="15.75" customHeight="1" x14ac:dyDescent="0.3">
      <c r="B659" s="13"/>
      <c r="C659" s="48"/>
      <c r="D659" s="49"/>
      <c r="E659" s="50"/>
      <c r="F659" s="9"/>
      <c r="G659" s="49"/>
      <c r="H659" s="49"/>
      <c r="I659" s="49"/>
      <c r="J659" s="49"/>
      <c r="K659" s="49"/>
      <c r="L659" s="49"/>
      <c r="M659" s="49"/>
      <c r="N659" s="10"/>
      <c r="O659" s="51"/>
      <c r="P659" s="11"/>
    </row>
    <row r="660" spans="2:16" ht="15.75" customHeight="1" x14ac:dyDescent="0.3">
      <c r="B660" s="13"/>
      <c r="C660" s="48"/>
      <c r="D660" s="49"/>
      <c r="E660" s="50"/>
      <c r="F660" s="9"/>
      <c r="G660" s="49"/>
      <c r="H660" s="49"/>
      <c r="I660" s="49"/>
      <c r="J660" s="49"/>
      <c r="K660" s="49"/>
      <c r="L660" s="49"/>
      <c r="M660" s="49"/>
      <c r="N660" s="10"/>
      <c r="O660" s="51"/>
      <c r="P660" s="11"/>
    </row>
    <row r="661" spans="2:16" ht="15.75" customHeight="1" x14ac:dyDescent="0.3">
      <c r="B661" s="13"/>
      <c r="C661" s="48"/>
      <c r="D661" s="49"/>
      <c r="E661" s="50"/>
      <c r="F661" s="9"/>
      <c r="G661" s="49"/>
      <c r="H661" s="49"/>
      <c r="I661" s="49"/>
      <c r="J661" s="49"/>
      <c r="K661" s="49"/>
      <c r="L661" s="49"/>
      <c r="M661" s="49"/>
      <c r="N661" s="10"/>
      <c r="O661" s="51"/>
      <c r="P661" s="11"/>
    </row>
    <row r="662" spans="2:16" ht="15.75" customHeight="1" x14ac:dyDescent="0.3">
      <c r="B662" s="13"/>
      <c r="C662" s="48"/>
      <c r="D662" s="49"/>
      <c r="E662" s="50"/>
      <c r="F662" s="9"/>
      <c r="G662" s="49"/>
      <c r="H662" s="49"/>
      <c r="I662" s="49"/>
      <c r="J662" s="49"/>
      <c r="K662" s="49"/>
      <c r="L662" s="49"/>
      <c r="M662" s="49"/>
      <c r="N662" s="10"/>
      <c r="O662" s="51"/>
      <c r="P662" s="11"/>
    </row>
    <row r="663" spans="2:16" ht="15.75" customHeight="1" x14ac:dyDescent="0.3">
      <c r="B663" s="13"/>
      <c r="C663" s="48"/>
      <c r="D663" s="49"/>
      <c r="E663" s="50"/>
      <c r="F663" s="9"/>
      <c r="G663" s="49"/>
      <c r="H663" s="49"/>
      <c r="I663" s="49"/>
      <c r="J663" s="49"/>
      <c r="K663" s="49"/>
      <c r="L663" s="49"/>
      <c r="M663" s="49"/>
      <c r="N663" s="10"/>
      <c r="O663" s="51"/>
      <c r="P663" s="11"/>
    </row>
    <row r="664" spans="2:16" ht="15.75" customHeight="1" x14ac:dyDescent="0.3">
      <c r="B664" s="13"/>
      <c r="C664" s="48"/>
      <c r="D664" s="49"/>
      <c r="E664" s="50"/>
      <c r="F664" s="9"/>
      <c r="G664" s="49"/>
      <c r="H664" s="49"/>
      <c r="I664" s="49"/>
      <c r="J664" s="49"/>
      <c r="K664" s="49"/>
      <c r="L664" s="49"/>
      <c r="M664" s="49"/>
      <c r="N664" s="10"/>
      <c r="O664" s="51"/>
      <c r="P664" s="11"/>
    </row>
    <row r="665" spans="2:16" ht="15.75" customHeight="1" x14ac:dyDescent="0.3">
      <c r="B665" s="13"/>
      <c r="C665" s="48"/>
      <c r="D665" s="49"/>
      <c r="E665" s="50"/>
      <c r="F665" s="9"/>
      <c r="G665" s="49"/>
      <c r="H665" s="49"/>
      <c r="I665" s="49"/>
      <c r="J665" s="49"/>
      <c r="K665" s="49"/>
      <c r="L665" s="49"/>
      <c r="M665" s="49"/>
      <c r="N665" s="10"/>
      <c r="O665" s="51"/>
      <c r="P665" s="11"/>
    </row>
    <row r="666" spans="2:16" ht="15.75" customHeight="1" x14ac:dyDescent="0.3">
      <c r="B666" s="13"/>
      <c r="C666" s="48"/>
      <c r="D666" s="49"/>
      <c r="E666" s="50"/>
      <c r="F666" s="9"/>
      <c r="G666" s="49"/>
      <c r="H666" s="49"/>
      <c r="I666" s="49"/>
      <c r="J666" s="49"/>
      <c r="K666" s="49"/>
      <c r="L666" s="49"/>
      <c r="M666" s="49"/>
      <c r="N666" s="10"/>
      <c r="O666" s="51"/>
      <c r="P666" s="11"/>
    </row>
    <row r="667" spans="2:16" ht="15.75" customHeight="1" x14ac:dyDescent="0.3">
      <c r="B667" s="13"/>
      <c r="C667" s="48"/>
      <c r="D667" s="49"/>
      <c r="E667" s="50"/>
      <c r="F667" s="9"/>
      <c r="G667" s="49"/>
      <c r="H667" s="49"/>
      <c r="I667" s="49"/>
      <c r="J667" s="49"/>
      <c r="K667" s="49"/>
      <c r="L667" s="49"/>
      <c r="M667" s="49"/>
      <c r="N667" s="10"/>
      <c r="O667" s="51"/>
      <c r="P667" s="11"/>
    </row>
    <row r="668" spans="2:16" ht="15.75" customHeight="1" x14ac:dyDescent="0.3">
      <c r="B668" s="13"/>
      <c r="C668" s="48"/>
      <c r="D668" s="49"/>
      <c r="E668" s="50"/>
      <c r="F668" s="9"/>
      <c r="G668" s="49"/>
      <c r="H668" s="49"/>
      <c r="I668" s="49"/>
      <c r="J668" s="49"/>
      <c r="K668" s="49"/>
      <c r="L668" s="49"/>
      <c r="M668" s="49"/>
      <c r="N668" s="10"/>
      <c r="O668" s="51"/>
      <c r="P668" s="11"/>
    </row>
    <row r="669" spans="2:16" ht="15.75" customHeight="1" x14ac:dyDescent="0.3">
      <c r="B669" s="13"/>
      <c r="C669" s="48"/>
      <c r="D669" s="49"/>
      <c r="E669" s="50"/>
      <c r="F669" s="9"/>
      <c r="G669" s="49"/>
      <c r="H669" s="49"/>
      <c r="I669" s="49"/>
      <c r="J669" s="49"/>
      <c r="K669" s="49"/>
      <c r="L669" s="49"/>
      <c r="M669" s="49"/>
      <c r="N669" s="10"/>
      <c r="O669" s="51"/>
      <c r="P669" s="11"/>
    </row>
    <row r="670" spans="2:16" ht="15.75" customHeight="1" x14ac:dyDescent="0.3">
      <c r="B670" s="13"/>
      <c r="C670" s="48"/>
      <c r="D670" s="49"/>
      <c r="E670" s="50"/>
      <c r="F670" s="9"/>
      <c r="G670" s="49"/>
      <c r="H670" s="49"/>
      <c r="I670" s="49"/>
      <c r="J670" s="49"/>
      <c r="K670" s="49"/>
      <c r="L670" s="49"/>
      <c r="M670" s="49"/>
      <c r="N670" s="10"/>
      <c r="O670" s="51"/>
      <c r="P670" s="11"/>
    </row>
    <row r="671" spans="2:16" ht="15.75" customHeight="1" x14ac:dyDescent="0.3">
      <c r="B671" s="13"/>
      <c r="C671" s="48"/>
      <c r="D671" s="49"/>
      <c r="E671" s="50"/>
      <c r="F671" s="9"/>
      <c r="G671" s="49"/>
      <c r="H671" s="49"/>
      <c r="I671" s="49"/>
      <c r="J671" s="49"/>
      <c r="K671" s="49"/>
      <c r="L671" s="49"/>
      <c r="M671" s="49"/>
      <c r="N671" s="10"/>
      <c r="O671" s="51"/>
      <c r="P671" s="11"/>
    </row>
    <row r="672" spans="2:16" ht="15.75" customHeight="1" x14ac:dyDescent="0.3">
      <c r="B672" s="13"/>
      <c r="C672" s="48"/>
      <c r="D672" s="49"/>
      <c r="E672" s="50"/>
      <c r="F672" s="9"/>
      <c r="G672" s="49"/>
      <c r="H672" s="49"/>
      <c r="I672" s="49"/>
      <c r="J672" s="49"/>
      <c r="K672" s="49"/>
      <c r="L672" s="49"/>
      <c r="M672" s="49"/>
      <c r="N672" s="10"/>
      <c r="O672" s="51"/>
      <c r="P672" s="11"/>
    </row>
    <row r="673" spans="2:16" ht="15.75" customHeight="1" x14ac:dyDescent="0.3">
      <c r="B673" s="13"/>
      <c r="C673" s="48"/>
      <c r="D673" s="49"/>
      <c r="E673" s="50"/>
      <c r="F673" s="9"/>
      <c r="G673" s="49"/>
      <c r="H673" s="49"/>
      <c r="I673" s="49"/>
      <c r="J673" s="49"/>
      <c r="K673" s="49"/>
      <c r="L673" s="49"/>
      <c r="M673" s="49"/>
      <c r="N673" s="10"/>
      <c r="O673" s="51"/>
      <c r="P673" s="11"/>
    </row>
    <row r="674" spans="2:16" ht="15.75" customHeight="1" x14ac:dyDescent="0.3">
      <c r="B674" s="13"/>
      <c r="C674" s="48"/>
      <c r="D674" s="49"/>
      <c r="E674" s="50"/>
      <c r="F674" s="9"/>
      <c r="G674" s="49"/>
      <c r="H674" s="49"/>
      <c r="I674" s="49"/>
      <c r="J674" s="49"/>
      <c r="K674" s="49"/>
      <c r="L674" s="49"/>
      <c r="M674" s="49"/>
      <c r="N674" s="10"/>
      <c r="O674" s="51"/>
      <c r="P674" s="11"/>
    </row>
    <row r="675" spans="2:16" ht="15.75" customHeight="1" x14ac:dyDescent="0.3">
      <c r="B675" s="13"/>
      <c r="C675" s="48"/>
      <c r="D675" s="49"/>
      <c r="E675" s="50"/>
      <c r="F675" s="9"/>
      <c r="G675" s="49"/>
      <c r="H675" s="49"/>
      <c r="I675" s="49"/>
      <c r="J675" s="49"/>
      <c r="K675" s="49"/>
      <c r="L675" s="49"/>
      <c r="M675" s="49"/>
      <c r="N675" s="10"/>
      <c r="O675" s="51"/>
      <c r="P675" s="11"/>
    </row>
    <row r="676" spans="2:16" ht="15.75" customHeight="1" x14ac:dyDescent="0.3">
      <c r="B676" s="13"/>
      <c r="C676" s="48"/>
      <c r="D676" s="49"/>
      <c r="E676" s="50"/>
      <c r="F676" s="9"/>
      <c r="G676" s="49"/>
      <c r="H676" s="49"/>
      <c r="I676" s="49"/>
      <c r="J676" s="49"/>
      <c r="K676" s="49"/>
      <c r="L676" s="49"/>
      <c r="M676" s="49"/>
      <c r="N676" s="10"/>
      <c r="O676" s="51"/>
      <c r="P676" s="11"/>
    </row>
    <row r="677" spans="2:16" ht="15.75" customHeight="1" x14ac:dyDescent="0.3">
      <c r="B677" s="13"/>
      <c r="C677" s="48"/>
      <c r="D677" s="49"/>
      <c r="E677" s="50"/>
      <c r="F677" s="9"/>
      <c r="G677" s="49"/>
      <c r="H677" s="49"/>
      <c r="I677" s="49"/>
      <c r="J677" s="49"/>
      <c r="K677" s="49"/>
      <c r="L677" s="49"/>
      <c r="M677" s="49"/>
      <c r="N677" s="10"/>
      <c r="O677" s="51"/>
      <c r="P677" s="11"/>
    </row>
    <row r="678" spans="2:16" ht="15.75" customHeight="1" x14ac:dyDescent="0.3">
      <c r="B678" s="13"/>
      <c r="C678" s="48"/>
      <c r="D678" s="49"/>
      <c r="E678" s="50"/>
      <c r="F678" s="9"/>
      <c r="G678" s="49"/>
      <c r="H678" s="49"/>
      <c r="I678" s="49"/>
      <c r="J678" s="49"/>
      <c r="K678" s="49"/>
      <c r="L678" s="49"/>
      <c r="M678" s="49"/>
      <c r="N678" s="10"/>
      <c r="O678" s="51"/>
      <c r="P678" s="11"/>
    </row>
    <row r="679" spans="2:16" ht="15.75" customHeight="1" x14ac:dyDescent="0.3">
      <c r="B679" s="13"/>
      <c r="C679" s="48"/>
      <c r="D679" s="49"/>
      <c r="E679" s="50"/>
      <c r="F679" s="9"/>
      <c r="G679" s="49"/>
      <c r="H679" s="49"/>
      <c r="I679" s="49"/>
      <c r="J679" s="49"/>
      <c r="K679" s="49"/>
      <c r="L679" s="49"/>
      <c r="M679" s="49"/>
      <c r="N679" s="10"/>
      <c r="O679" s="51"/>
      <c r="P679" s="11"/>
    </row>
    <row r="680" spans="2:16" ht="15.75" customHeight="1" x14ac:dyDescent="0.3">
      <c r="B680" s="13"/>
      <c r="C680" s="48"/>
      <c r="D680" s="49"/>
      <c r="E680" s="50"/>
      <c r="F680" s="9"/>
      <c r="G680" s="49"/>
      <c r="H680" s="49"/>
      <c r="I680" s="49"/>
      <c r="J680" s="49"/>
      <c r="K680" s="49"/>
      <c r="L680" s="49"/>
      <c r="M680" s="49"/>
      <c r="N680" s="10"/>
      <c r="O680" s="51"/>
      <c r="P680" s="11"/>
    </row>
    <row r="681" spans="2:16" ht="15.75" customHeight="1" x14ac:dyDescent="0.3">
      <c r="B681" s="13"/>
      <c r="C681" s="48"/>
      <c r="D681" s="49"/>
      <c r="E681" s="50"/>
      <c r="F681" s="9"/>
      <c r="G681" s="49"/>
      <c r="H681" s="49"/>
      <c r="I681" s="49"/>
      <c r="J681" s="49"/>
      <c r="K681" s="49"/>
      <c r="L681" s="49"/>
      <c r="M681" s="49"/>
      <c r="N681" s="10"/>
      <c r="O681" s="51"/>
      <c r="P681" s="11"/>
    </row>
    <row r="682" spans="2:16" ht="15.75" customHeight="1" x14ac:dyDescent="0.3">
      <c r="B682" s="13"/>
      <c r="C682" s="48"/>
      <c r="D682" s="49"/>
      <c r="E682" s="50"/>
      <c r="F682" s="9"/>
      <c r="G682" s="49"/>
      <c r="H682" s="49"/>
      <c r="I682" s="49"/>
      <c r="J682" s="49"/>
      <c r="K682" s="49"/>
      <c r="L682" s="49"/>
      <c r="M682" s="49"/>
      <c r="N682" s="10"/>
      <c r="O682" s="51"/>
      <c r="P682" s="11"/>
    </row>
    <row r="683" spans="2:16" ht="15.75" customHeight="1" x14ac:dyDescent="0.3">
      <c r="B683" s="13"/>
      <c r="C683" s="48"/>
      <c r="D683" s="49"/>
      <c r="E683" s="50"/>
      <c r="F683" s="9"/>
      <c r="G683" s="49"/>
      <c r="H683" s="49"/>
      <c r="I683" s="49"/>
      <c r="J683" s="49"/>
      <c r="K683" s="49"/>
      <c r="L683" s="49"/>
      <c r="M683" s="49"/>
      <c r="N683" s="10"/>
      <c r="O683" s="51"/>
      <c r="P683" s="11"/>
    </row>
    <row r="684" spans="2:16" ht="15.75" customHeight="1" x14ac:dyDescent="0.3">
      <c r="B684" s="13"/>
      <c r="C684" s="48"/>
      <c r="D684" s="49"/>
      <c r="E684" s="50"/>
      <c r="F684" s="9"/>
      <c r="G684" s="49"/>
      <c r="H684" s="49"/>
      <c r="I684" s="49"/>
      <c r="J684" s="49"/>
      <c r="K684" s="49"/>
      <c r="L684" s="49"/>
      <c r="M684" s="49"/>
      <c r="N684" s="10"/>
      <c r="O684" s="51"/>
      <c r="P684" s="11"/>
    </row>
    <row r="685" spans="2:16" ht="15.75" customHeight="1" x14ac:dyDescent="0.3">
      <c r="B685" s="13"/>
      <c r="C685" s="48"/>
      <c r="D685" s="49"/>
      <c r="E685" s="50"/>
      <c r="F685" s="9"/>
      <c r="G685" s="49"/>
      <c r="H685" s="49"/>
      <c r="I685" s="49"/>
      <c r="J685" s="49"/>
      <c r="K685" s="49"/>
      <c r="L685" s="49"/>
      <c r="M685" s="49"/>
      <c r="N685" s="10"/>
      <c r="O685" s="51"/>
      <c r="P685" s="11"/>
    </row>
    <row r="686" spans="2:16" ht="15.75" customHeight="1" x14ac:dyDescent="0.3">
      <c r="B686" s="13"/>
      <c r="C686" s="48"/>
      <c r="D686" s="49"/>
      <c r="E686" s="50"/>
      <c r="F686" s="9"/>
      <c r="G686" s="49"/>
      <c r="H686" s="49"/>
      <c r="I686" s="49"/>
      <c r="J686" s="49"/>
      <c r="K686" s="49"/>
      <c r="L686" s="49"/>
      <c r="M686" s="49"/>
      <c r="N686" s="10"/>
      <c r="O686" s="51"/>
      <c r="P686" s="11"/>
    </row>
    <row r="687" spans="2:16" ht="15.75" customHeight="1" x14ac:dyDescent="0.3">
      <c r="B687" s="13"/>
      <c r="C687" s="48"/>
      <c r="D687" s="49"/>
      <c r="E687" s="50"/>
      <c r="F687" s="9"/>
      <c r="G687" s="49"/>
      <c r="H687" s="49"/>
      <c r="I687" s="49"/>
      <c r="J687" s="49"/>
      <c r="K687" s="49"/>
      <c r="L687" s="49"/>
      <c r="M687" s="49"/>
      <c r="N687" s="10"/>
      <c r="O687" s="51"/>
      <c r="P687" s="11"/>
    </row>
    <row r="688" spans="2:16" ht="15.75" customHeight="1" x14ac:dyDescent="0.3">
      <c r="B688" s="13"/>
      <c r="C688" s="48"/>
      <c r="D688" s="49"/>
      <c r="E688" s="50"/>
      <c r="F688" s="9"/>
      <c r="G688" s="49"/>
      <c r="H688" s="49"/>
      <c r="I688" s="49"/>
      <c r="J688" s="49"/>
      <c r="K688" s="49"/>
      <c r="L688" s="49"/>
      <c r="M688" s="49"/>
      <c r="N688" s="10"/>
      <c r="O688" s="51"/>
      <c r="P688" s="11"/>
    </row>
    <row r="689" spans="2:16" ht="15.75" customHeight="1" x14ac:dyDescent="0.3">
      <c r="B689" s="13"/>
      <c r="C689" s="48"/>
      <c r="D689" s="49"/>
      <c r="E689" s="50"/>
      <c r="F689" s="9"/>
      <c r="G689" s="49"/>
      <c r="H689" s="49"/>
      <c r="I689" s="49"/>
      <c r="J689" s="49"/>
      <c r="K689" s="49"/>
      <c r="L689" s="49"/>
      <c r="M689" s="49"/>
      <c r="N689" s="10"/>
      <c r="O689" s="51"/>
      <c r="P689" s="11"/>
    </row>
    <row r="690" spans="2:16" ht="15.75" customHeight="1" x14ac:dyDescent="0.3">
      <c r="B690" s="13"/>
      <c r="C690" s="48"/>
      <c r="D690" s="49"/>
      <c r="E690" s="50"/>
      <c r="F690" s="9"/>
      <c r="G690" s="49"/>
      <c r="H690" s="49"/>
      <c r="I690" s="49"/>
      <c r="J690" s="49"/>
      <c r="K690" s="49"/>
      <c r="L690" s="49"/>
      <c r="M690" s="49"/>
      <c r="N690" s="10"/>
      <c r="O690" s="51"/>
      <c r="P690" s="11"/>
    </row>
    <row r="691" spans="2:16" ht="15.75" customHeight="1" x14ac:dyDescent="0.3">
      <c r="B691" s="13"/>
      <c r="C691" s="48"/>
      <c r="D691" s="49"/>
      <c r="E691" s="50"/>
      <c r="F691" s="9"/>
      <c r="G691" s="49"/>
      <c r="H691" s="49"/>
      <c r="I691" s="49"/>
      <c r="J691" s="49"/>
      <c r="K691" s="49"/>
      <c r="L691" s="49"/>
      <c r="M691" s="49"/>
      <c r="N691" s="10"/>
      <c r="O691" s="51"/>
      <c r="P691" s="11"/>
    </row>
    <row r="692" spans="2:16" ht="15.75" customHeight="1" x14ac:dyDescent="0.3">
      <c r="B692" s="13"/>
      <c r="C692" s="48"/>
      <c r="D692" s="49"/>
      <c r="E692" s="50"/>
      <c r="F692" s="9"/>
      <c r="G692" s="49"/>
      <c r="H692" s="49"/>
      <c r="I692" s="49"/>
      <c r="J692" s="49"/>
      <c r="K692" s="49"/>
      <c r="L692" s="49"/>
      <c r="M692" s="49"/>
      <c r="N692" s="10"/>
      <c r="O692" s="51"/>
      <c r="P692" s="11"/>
    </row>
    <row r="693" spans="2:16" ht="15.75" customHeight="1" x14ac:dyDescent="0.3">
      <c r="B693" s="13"/>
      <c r="C693" s="48"/>
      <c r="D693" s="49"/>
      <c r="E693" s="50"/>
      <c r="F693" s="9"/>
      <c r="G693" s="49"/>
      <c r="H693" s="49"/>
      <c r="I693" s="49"/>
      <c r="J693" s="49"/>
      <c r="K693" s="49"/>
      <c r="L693" s="49"/>
      <c r="M693" s="49"/>
      <c r="N693" s="10"/>
      <c r="O693" s="51"/>
      <c r="P693" s="11"/>
    </row>
    <row r="694" spans="2:16" ht="15.75" customHeight="1" x14ac:dyDescent="0.3">
      <c r="B694" s="13"/>
      <c r="C694" s="48"/>
      <c r="D694" s="49"/>
      <c r="E694" s="50"/>
      <c r="F694" s="9"/>
      <c r="G694" s="49"/>
      <c r="H694" s="49"/>
      <c r="I694" s="49"/>
      <c r="J694" s="49"/>
      <c r="K694" s="49"/>
      <c r="L694" s="49"/>
      <c r="M694" s="49"/>
      <c r="N694" s="10"/>
      <c r="O694" s="51"/>
      <c r="P694" s="11"/>
    </row>
    <row r="695" spans="2:16" ht="15.75" customHeight="1" x14ac:dyDescent="0.3">
      <c r="B695" s="13"/>
      <c r="C695" s="48"/>
      <c r="D695" s="49"/>
      <c r="E695" s="50"/>
      <c r="F695" s="9"/>
      <c r="G695" s="49"/>
      <c r="H695" s="49"/>
      <c r="I695" s="49"/>
      <c r="J695" s="49"/>
      <c r="K695" s="49"/>
      <c r="L695" s="49"/>
      <c r="M695" s="49"/>
      <c r="N695" s="10"/>
      <c r="O695" s="51"/>
      <c r="P695" s="11"/>
    </row>
    <row r="696" spans="2:16" ht="15.75" customHeight="1" x14ac:dyDescent="0.3">
      <c r="B696" s="13"/>
      <c r="C696" s="48"/>
      <c r="D696" s="49"/>
      <c r="E696" s="50"/>
      <c r="F696" s="9"/>
      <c r="G696" s="49"/>
      <c r="H696" s="49"/>
      <c r="I696" s="49"/>
      <c r="J696" s="49"/>
      <c r="K696" s="49"/>
      <c r="L696" s="49"/>
      <c r="M696" s="49"/>
      <c r="N696" s="10"/>
      <c r="O696" s="51"/>
      <c r="P696" s="11"/>
    </row>
    <row r="697" spans="2:16" ht="15.75" customHeight="1" x14ac:dyDescent="0.3">
      <c r="B697" s="13"/>
      <c r="C697" s="48"/>
      <c r="D697" s="49"/>
      <c r="E697" s="50"/>
      <c r="F697" s="9"/>
      <c r="G697" s="49"/>
      <c r="H697" s="49"/>
      <c r="I697" s="49"/>
      <c r="J697" s="49"/>
      <c r="K697" s="49"/>
      <c r="L697" s="49"/>
      <c r="M697" s="49"/>
      <c r="N697" s="10"/>
      <c r="O697" s="51"/>
      <c r="P697" s="11"/>
    </row>
    <row r="698" spans="2:16" ht="15.75" customHeight="1" x14ac:dyDescent="0.3">
      <c r="B698" s="13"/>
      <c r="C698" s="48"/>
      <c r="D698" s="49"/>
      <c r="E698" s="50"/>
      <c r="F698" s="9"/>
      <c r="G698" s="49"/>
      <c r="H698" s="49"/>
      <c r="I698" s="49"/>
      <c r="J698" s="49"/>
      <c r="K698" s="49"/>
      <c r="L698" s="49"/>
      <c r="M698" s="49"/>
      <c r="N698" s="10"/>
      <c r="O698" s="51"/>
      <c r="P698" s="11"/>
    </row>
  </sheetData>
  <autoFilter ref="A4:P405" xr:uid="{0F3AB5BC-06E6-4282-AF0B-88A905B2241F}">
    <sortState ref="A5:P405">
      <sortCondition descending="1" ref="P4:P405"/>
    </sortState>
  </autoFilter>
  <sortState ref="A5:P172">
    <sortCondition ref="B5:B172"/>
  </sortState>
  <mergeCells count="2">
    <mergeCell ref="A1:P1"/>
    <mergeCell ref="A2:P2"/>
  </mergeCells>
  <phoneticPr fontId="3" type="noConversion"/>
  <pageMargins left="0.23622047244094491" right="0.23622047244094491" top="0.74803149606299213" bottom="0.74803149606299213" header="0" footer="0"/>
  <pageSetup paperSize="9" scale="73" fitToHeight="0" orientation="landscape" r:id="rId1"/>
  <rowBreaks count="1" manualBreakCount="1">
    <brk id="3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58"/>
  <sheetViews>
    <sheetView view="pageBreakPreview" zoomScale="88" zoomScaleNormal="70" zoomScaleSheetLayoutView="88" workbookViewId="0">
      <pane ySplit="4" topLeftCell="A11" activePane="bottomLeft" state="frozen"/>
      <selection pane="bottomLeft" activeCell="B28" sqref="B28"/>
    </sheetView>
  </sheetViews>
  <sheetFormatPr defaultColWidth="14.44140625" defaultRowHeight="15" customHeight="1" x14ac:dyDescent="0.3"/>
  <cols>
    <col min="1" max="1" width="7.109375" style="25" customWidth="1"/>
    <col min="2" max="2" width="21" style="52" customWidth="1"/>
    <col min="3" max="3" width="16.6640625" style="52" customWidth="1"/>
    <col min="4" max="4" width="31.44140625" style="25" customWidth="1"/>
    <col min="5" max="5" width="40" style="52" customWidth="1"/>
    <col min="6" max="6" width="7.109375" style="35" customWidth="1"/>
    <col min="7" max="7" width="3.44140625" style="25" customWidth="1"/>
    <col min="8" max="14" width="5.6640625" style="25" customWidth="1"/>
    <col min="15" max="15" width="4.33203125" style="25" customWidth="1"/>
    <col min="16" max="20" width="5.6640625" style="25" customWidth="1"/>
    <col min="21" max="21" width="4" style="25" customWidth="1"/>
    <col min="22" max="22" width="6.33203125" style="25" customWidth="1"/>
    <col min="23" max="23" width="7.5546875" style="53" customWidth="1"/>
    <col min="24" max="24" width="10.6640625" style="25" customWidth="1"/>
    <col min="25" max="25" width="14.44140625" style="25"/>
    <col min="26" max="16384" width="14.44140625" style="1"/>
  </cols>
  <sheetData>
    <row r="1" spans="1:25" ht="25.5" customHeight="1" x14ac:dyDescent="0.3">
      <c r="A1" s="76" t="s">
        <v>10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5" ht="22.5" customHeight="1" x14ac:dyDescent="0.3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spans="1:25" ht="15.75" customHeight="1" x14ac:dyDescent="0.3">
      <c r="A3" s="26"/>
      <c r="B3" s="27"/>
      <c r="C3" s="28"/>
      <c r="D3" s="29"/>
      <c r="E3" s="30"/>
      <c r="F3" s="31"/>
      <c r="G3" s="26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26"/>
      <c r="V3" s="26"/>
      <c r="W3" s="33"/>
      <c r="X3" s="34"/>
    </row>
    <row r="4" spans="1:25" s="7" customFormat="1" ht="13.8" x14ac:dyDescent="0.3">
      <c r="A4" s="6" t="s">
        <v>8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9</v>
      </c>
      <c r="G4" s="12"/>
      <c r="H4" s="6" t="s">
        <v>1026</v>
      </c>
      <c r="I4" s="6" t="s">
        <v>1025</v>
      </c>
      <c r="J4" s="6">
        <v>2</v>
      </c>
      <c r="K4" s="6">
        <v>3</v>
      </c>
      <c r="L4" s="6">
        <v>4</v>
      </c>
      <c r="M4" s="6" t="s">
        <v>1027</v>
      </c>
      <c r="N4" s="6" t="s">
        <v>1028</v>
      </c>
      <c r="O4" s="18"/>
      <c r="P4" s="6">
        <v>1</v>
      </c>
      <c r="Q4" s="6">
        <v>2</v>
      </c>
      <c r="R4" s="6">
        <v>3</v>
      </c>
      <c r="S4" s="6">
        <v>4</v>
      </c>
      <c r="T4" s="6">
        <v>5</v>
      </c>
      <c r="U4" s="12"/>
      <c r="V4" s="6" t="s">
        <v>1</v>
      </c>
      <c r="W4" s="5" t="s">
        <v>2</v>
      </c>
      <c r="X4" s="5" t="s">
        <v>1</v>
      </c>
      <c r="Y4" s="35"/>
    </row>
    <row r="5" spans="1:25" s="22" customFormat="1" ht="19.8" customHeight="1" x14ac:dyDescent="0.35">
      <c r="A5" s="23">
        <v>1</v>
      </c>
      <c r="B5" s="36" t="s">
        <v>592</v>
      </c>
      <c r="C5" s="36" t="s">
        <v>593</v>
      </c>
      <c r="D5" s="54" t="s">
        <v>60</v>
      </c>
      <c r="E5" s="36" t="s">
        <v>594</v>
      </c>
      <c r="F5" s="55">
        <v>10</v>
      </c>
      <c r="G5" s="56"/>
      <c r="H5" s="23">
        <v>2</v>
      </c>
      <c r="I5" s="23">
        <v>2</v>
      </c>
      <c r="J5" s="23">
        <v>4</v>
      </c>
      <c r="K5" s="23">
        <v>5</v>
      </c>
      <c r="L5" s="23">
        <v>5</v>
      </c>
      <c r="M5" s="23">
        <v>3</v>
      </c>
      <c r="N5" s="23">
        <v>3</v>
      </c>
      <c r="O5" s="47"/>
      <c r="P5" s="57">
        <f t="shared" ref="P5:P68" si="0">SUM(H5:I5)</f>
        <v>4</v>
      </c>
      <c r="Q5" s="57">
        <f t="shared" ref="Q5:Q68" si="1">J5</f>
        <v>4</v>
      </c>
      <c r="R5" s="57">
        <f t="shared" ref="R5:R68" si="2">K5</f>
        <v>5</v>
      </c>
      <c r="S5" s="57">
        <f t="shared" ref="S5:S68" si="3">L5</f>
        <v>5</v>
      </c>
      <c r="T5" s="57">
        <f t="shared" ref="T5:T68" si="4">SUM(M5:N5)</f>
        <v>6</v>
      </c>
      <c r="U5" s="56"/>
      <c r="V5" s="23">
        <f>SUM(LARGE(P5:T5,{1,2,3}))</f>
        <v>16</v>
      </c>
      <c r="W5" s="24">
        <f t="shared" ref="W5:W68" si="5">_xlfn.SWITCH(F5,11,1,10,5/4,9,5/4,8,5/4,7,5/4,6,5/4,5,5/4,4,5/4,3,5/4,2,5/4,1,5/4,0)</f>
        <v>1.25</v>
      </c>
      <c r="X5" s="24">
        <f t="shared" ref="X5:X68" si="6">V5*W5</f>
        <v>20</v>
      </c>
      <c r="Y5" s="46"/>
    </row>
    <row r="6" spans="1:25" s="22" customFormat="1" ht="19.8" customHeight="1" x14ac:dyDescent="0.35">
      <c r="A6" s="23">
        <f t="shared" ref="A6:A29" si="7">A5+1</f>
        <v>2</v>
      </c>
      <c r="B6" s="36" t="s">
        <v>1067</v>
      </c>
      <c r="C6" s="36" t="s">
        <v>1068</v>
      </c>
      <c r="D6" s="58" t="s">
        <v>1087</v>
      </c>
      <c r="E6" s="40" t="s">
        <v>911</v>
      </c>
      <c r="F6" s="23">
        <v>9</v>
      </c>
      <c r="G6" s="59"/>
      <c r="H6" s="57">
        <v>0</v>
      </c>
      <c r="I6" s="57">
        <v>0</v>
      </c>
      <c r="J6" s="57">
        <v>4</v>
      </c>
      <c r="K6" s="57">
        <v>5</v>
      </c>
      <c r="L6" s="57">
        <v>5</v>
      </c>
      <c r="M6" s="57">
        <v>3</v>
      </c>
      <c r="N6" s="57">
        <v>3</v>
      </c>
      <c r="O6" s="60"/>
      <c r="P6" s="57">
        <f t="shared" si="0"/>
        <v>0</v>
      </c>
      <c r="Q6" s="57">
        <f t="shared" si="1"/>
        <v>4</v>
      </c>
      <c r="R6" s="57">
        <f t="shared" si="2"/>
        <v>5</v>
      </c>
      <c r="S6" s="57">
        <f t="shared" si="3"/>
        <v>5</v>
      </c>
      <c r="T6" s="57">
        <f t="shared" si="4"/>
        <v>6</v>
      </c>
      <c r="U6" s="59"/>
      <c r="V6" s="23">
        <f>SUM(LARGE(P6:T6,{1,2,3}))</f>
        <v>16</v>
      </c>
      <c r="W6" s="24">
        <f t="shared" si="5"/>
        <v>1.25</v>
      </c>
      <c r="X6" s="24">
        <f t="shared" si="6"/>
        <v>20</v>
      </c>
      <c r="Y6" s="46"/>
    </row>
    <row r="7" spans="1:25" s="22" customFormat="1" ht="19.8" customHeight="1" x14ac:dyDescent="0.35">
      <c r="A7" s="23">
        <f t="shared" si="7"/>
        <v>3</v>
      </c>
      <c r="B7" s="74" t="s">
        <v>988</v>
      </c>
      <c r="C7" s="44" t="s">
        <v>118</v>
      </c>
      <c r="D7" s="58" t="s">
        <v>1087</v>
      </c>
      <c r="E7" s="44" t="s">
        <v>920</v>
      </c>
      <c r="F7" s="20">
        <v>10</v>
      </c>
      <c r="G7" s="59"/>
      <c r="H7" s="57">
        <v>2</v>
      </c>
      <c r="I7" s="57">
        <v>2</v>
      </c>
      <c r="J7" s="57">
        <v>4</v>
      </c>
      <c r="K7" s="57">
        <v>5</v>
      </c>
      <c r="L7" s="57">
        <v>0</v>
      </c>
      <c r="M7" s="57">
        <v>3</v>
      </c>
      <c r="N7" s="57">
        <v>3</v>
      </c>
      <c r="O7" s="60"/>
      <c r="P7" s="57">
        <f t="shared" si="0"/>
        <v>4</v>
      </c>
      <c r="Q7" s="57">
        <f t="shared" si="1"/>
        <v>4</v>
      </c>
      <c r="R7" s="57">
        <f t="shared" si="2"/>
        <v>5</v>
      </c>
      <c r="S7" s="57">
        <f t="shared" si="3"/>
        <v>0</v>
      </c>
      <c r="T7" s="57">
        <f t="shared" si="4"/>
        <v>6</v>
      </c>
      <c r="U7" s="59"/>
      <c r="V7" s="23">
        <f>SUM(LARGE(P7:T7,{1,2,3}))</f>
        <v>15</v>
      </c>
      <c r="W7" s="24">
        <f t="shared" si="5"/>
        <v>1.25</v>
      </c>
      <c r="X7" s="24">
        <f t="shared" si="6"/>
        <v>18.75</v>
      </c>
      <c r="Y7" s="46"/>
    </row>
    <row r="8" spans="1:25" s="22" customFormat="1" ht="19.8" customHeight="1" x14ac:dyDescent="0.35">
      <c r="A8" s="23">
        <f t="shared" si="7"/>
        <v>4</v>
      </c>
      <c r="B8" s="75" t="s">
        <v>984</v>
      </c>
      <c r="C8" s="36" t="s">
        <v>913</v>
      </c>
      <c r="D8" s="58" t="s">
        <v>1087</v>
      </c>
      <c r="E8" s="36" t="s">
        <v>985</v>
      </c>
      <c r="F8" s="61">
        <v>10</v>
      </c>
      <c r="G8" s="59"/>
      <c r="H8" s="57">
        <v>2</v>
      </c>
      <c r="I8" s="57">
        <v>2</v>
      </c>
      <c r="J8" s="57">
        <v>4</v>
      </c>
      <c r="K8" s="57">
        <v>5</v>
      </c>
      <c r="L8" s="57">
        <v>0</v>
      </c>
      <c r="M8" s="57">
        <v>0</v>
      </c>
      <c r="N8" s="57">
        <v>0</v>
      </c>
      <c r="O8" s="60"/>
      <c r="P8" s="57">
        <f t="shared" si="0"/>
        <v>4</v>
      </c>
      <c r="Q8" s="57">
        <f t="shared" si="1"/>
        <v>4</v>
      </c>
      <c r="R8" s="57">
        <f t="shared" si="2"/>
        <v>5</v>
      </c>
      <c r="S8" s="57">
        <f t="shared" si="3"/>
        <v>0</v>
      </c>
      <c r="T8" s="57">
        <f t="shared" si="4"/>
        <v>0</v>
      </c>
      <c r="U8" s="59"/>
      <c r="V8" s="23">
        <f>SUM(LARGE(P8:T8,{1,2,3}))</f>
        <v>13</v>
      </c>
      <c r="W8" s="24">
        <f t="shared" si="5"/>
        <v>1.25</v>
      </c>
      <c r="X8" s="24">
        <f t="shared" si="6"/>
        <v>16.25</v>
      </c>
      <c r="Y8" s="46"/>
    </row>
    <row r="9" spans="1:25" s="22" customFormat="1" ht="19.8" customHeight="1" x14ac:dyDescent="0.35">
      <c r="A9" s="23">
        <f t="shared" si="7"/>
        <v>5</v>
      </c>
      <c r="B9" s="74" t="s">
        <v>912</v>
      </c>
      <c r="C9" s="44" t="s">
        <v>176</v>
      </c>
      <c r="D9" s="58" t="s">
        <v>1087</v>
      </c>
      <c r="E9" s="44" t="s">
        <v>914</v>
      </c>
      <c r="F9" s="20">
        <v>10</v>
      </c>
      <c r="G9" s="59"/>
      <c r="H9" s="57">
        <v>2</v>
      </c>
      <c r="I9" s="57">
        <v>1</v>
      </c>
      <c r="J9" s="57">
        <v>4</v>
      </c>
      <c r="K9" s="57">
        <v>0</v>
      </c>
      <c r="L9" s="57">
        <v>0</v>
      </c>
      <c r="M9" s="57">
        <v>3</v>
      </c>
      <c r="N9" s="57">
        <v>3</v>
      </c>
      <c r="O9" s="60"/>
      <c r="P9" s="57">
        <f t="shared" si="0"/>
        <v>3</v>
      </c>
      <c r="Q9" s="57">
        <f t="shared" si="1"/>
        <v>4</v>
      </c>
      <c r="R9" s="57">
        <f t="shared" si="2"/>
        <v>0</v>
      </c>
      <c r="S9" s="57">
        <f t="shared" si="3"/>
        <v>0</v>
      </c>
      <c r="T9" s="57">
        <f t="shared" si="4"/>
        <v>6</v>
      </c>
      <c r="U9" s="59"/>
      <c r="V9" s="23">
        <f>SUM(LARGE(P9:T9,{1,2,3}))</f>
        <v>13</v>
      </c>
      <c r="W9" s="24">
        <f t="shared" si="5"/>
        <v>1.25</v>
      </c>
      <c r="X9" s="24">
        <f t="shared" si="6"/>
        <v>16.25</v>
      </c>
      <c r="Y9" s="46"/>
    </row>
    <row r="10" spans="1:25" s="19" customFormat="1" ht="19.8" customHeight="1" x14ac:dyDescent="0.35">
      <c r="A10" s="23">
        <f t="shared" si="7"/>
        <v>6</v>
      </c>
      <c r="B10" s="44" t="s">
        <v>1083</v>
      </c>
      <c r="C10" s="44" t="s">
        <v>19</v>
      </c>
      <c r="D10" s="58" t="s">
        <v>1087</v>
      </c>
      <c r="E10" s="44" t="s">
        <v>911</v>
      </c>
      <c r="F10" s="20">
        <v>11</v>
      </c>
      <c r="G10" s="42"/>
      <c r="H10" s="57">
        <v>2</v>
      </c>
      <c r="I10" s="57">
        <v>2</v>
      </c>
      <c r="J10" s="57">
        <v>4</v>
      </c>
      <c r="K10" s="57">
        <v>5</v>
      </c>
      <c r="L10" s="57">
        <v>0</v>
      </c>
      <c r="M10" s="57">
        <v>3</v>
      </c>
      <c r="N10" s="57">
        <v>3</v>
      </c>
      <c r="O10" s="60"/>
      <c r="P10" s="57">
        <f t="shared" si="0"/>
        <v>4</v>
      </c>
      <c r="Q10" s="57">
        <f t="shared" si="1"/>
        <v>4</v>
      </c>
      <c r="R10" s="57">
        <f t="shared" si="2"/>
        <v>5</v>
      </c>
      <c r="S10" s="57">
        <f t="shared" si="3"/>
        <v>0</v>
      </c>
      <c r="T10" s="57">
        <f t="shared" si="4"/>
        <v>6</v>
      </c>
      <c r="U10" s="42"/>
      <c r="V10" s="23">
        <f>SUM(LARGE(P10:T10,{1,2,3}))</f>
        <v>15</v>
      </c>
      <c r="W10" s="24">
        <f t="shared" si="5"/>
        <v>1</v>
      </c>
      <c r="X10" s="24">
        <f t="shared" si="6"/>
        <v>15</v>
      </c>
      <c r="Y10" s="39"/>
    </row>
    <row r="11" spans="1:25" s="22" customFormat="1" ht="19.8" customHeight="1" x14ac:dyDescent="0.35">
      <c r="A11" s="23">
        <f t="shared" si="7"/>
        <v>7</v>
      </c>
      <c r="B11" s="44" t="s">
        <v>1075</v>
      </c>
      <c r="C11" s="44" t="s">
        <v>65</v>
      </c>
      <c r="D11" s="58" t="s">
        <v>1091</v>
      </c>
      <c r="E11" s="44" t="s">
        <v>1076</v>
      </c>
      <c r="F11" s="20">
        <v>11</v>
      </c>
      <c r="G11" s="59"/>
      <c r="H11" s="57">
        <v>2</v>
      </c>
      <c r="I11" s="57">
        <v>2</v>
      </c>
      <c r="J11" s="57">
        <v>4</v>
      </c>
      <c r="K11" s="57">
        <v>5</v>
      </c>
      <c r="L11" s="57">
        <v>5</v>
      </c>
      <c r="M11" s="57">
        <v>0</v>
      </c>
      <c r="N11" s="57">
        <v>0</v>
      </c>
      <c r="O11" s="60"/>
      <c r="P11" s="57">
        <f t="shared" si="0"/>
        <v>4</v>
      </c>
      <c r="Q11" s="57">
        <f t="shared" si="1"/>
        <v>4</v>
      </c>
      <c r="R11" s="57">
        <f t="shared" si="2"/>
        <v>5</v>
      </c>
      <c r="S11" s="57">
        <f t="shared" si="3"/>
        <v>5</v>
      </c>
      <c r="T11" s="57">
        <f t="shared" si="4"/>
        <v>0</v>
      </c>
      <c r="U11" s="59"/>
      <c r="V11" s="23">
        <f>SUM(LARGE(P11:T11,{1,2,3}))</f>
        <v>14</v>
      </c>
      <c r="W11" s="24">
        <f t="shared" si="5"/>
        <v>1</v>
      </c>
      <c r="X11" s="24">
        <f t="shared" si="6"/>
        <v>14</v>
      </c>
      <c r="Y11" s="46"/>
    </row>
    <row r="12" spans="1:25" s="22" customFormat="1" ht="19.8" customHeight="1" x14ac:dyDescent="0.35">
      <c r="A12" s="23">
        <f t="shared" si="7"/>
        <v>8</v>
      </c>
      <c r="B12" s="36" t="s">
        <v>601</v>
      </c>
      <c r="C12" s="36" t="s">
        <v>99</v>
      </c>
      <c r="D12" s="58" t="s">
        <v>60</v>
      </c>
      <c r="E12" s="40" t="s">
        <v>63</v>
      </c>
      <c r="F12" s="20">
        <v>11</v>
      </c>
      <c r="G12" s="59"/>
      <c r="H12" s="57">
        <v>2</v>
      </c>
      <c r="I12" s="57">
        <v>2</v>
      </c>
      <c r="J12" s="57">
        <v>4</v>
      </c>
      <c r="K12" s="57">
        <v>5</v>
      </c>
      <c r="L12" s="57">
        <v>0</v>
      </c>
      <c r="M12" s="57">
        <v>0</v>
      </c>
      <c r="N12" s="57">
        <v>0</v>
      </c>
      <c r="O12" s="60"/>
      <c r="P12" s="57">
        <f t="shared" si="0"/>
        <v>4</v>
      </c>
      <c r="Q12" s="57">
        <f t="shared" si="1"/>
        <v>4</v>
      </c>
      <c r="R12" s="57">
        <f t="shared" si="2"/>
        <v>5</v>
      </c>
      <c r="S12" s="57">
        <f t="shared" si="3"/>
        <v>0</v>
      </c>
      <c r="T12" s="57">
        <f t="shared" si="4"/>
        <v>0</v>
      </c>
      <c r="U12" s="59"/>
      <c r="V12" s="23">
        <f>SUM(LARGE(P12:T12,{1,2,3}))</f>
        <v>13</v>
      </c>
      <c r="W12" s="24">
        <f t="shared" si="5"/>
        <v>1</v>
      </c>
      <c r="X12" s="24">
        <f t="shared" si="6"/>
        <v>13</v>
      </c>
      <c r="Y12" s="46"/>
    </row>
    <row r="13" spans="1:25" s="22" customFormat="1" ht="19.8" customHeight="1" x14ac:dyDescent="0.35">
      <c r="A13" s="23">
        <f t="shared" si="7"/>
        <v>9</v>
      </c>
      <c r="B13" s="44" t="s">
        <v>1077</v>
      </c>
      <c r="C13" s="44" t="s">
        <v>51</v>
      </c>
      <c r="D13" s="58" t="s">
        <v>1089</v>
      </c>
      <c r="E13" s="44" t="s">
        <v>1078</v>
      </c>
      <c r="F13" s="20">
        <v>11</v>
      </c>
      <c r="G13" s="59"/>
      <c r="H13" s="57">
        <v>2</v>
      </c>
      <c r="I13" s="57">
        <v>2</v>
      </c>
      <c r="J13" s="57">
        <v>4</v>
      </c>
      <c r="K13" s="57">
        <v>5</v>
      </c>
      <c r="L13" s="57">
        <v>0</v>
      </c>
      <c r="M13" s="57">
        <v>0</v>
      </c>
      <c r="N13" s="57">
        <v>0</v>
      </c>
      <c r="O13" s="60"/>
      <c r="P13" s="57">
        <f t="shared" si="0"/>
        <v>4</v>
      </c>
      <c r="Q13" s="57">
        <f t="shared" si="1"/>
        <v>4</v>
      </c>
      <c r="R13" s="57">
        <f t="shared" si="2"/>
        <v>5</v>
      </c>
      <c r="S13" s="57">
        <f t="shared" si="3"/>
        <v>0</v>
      </c>
      <c r="T13" s="57">
        <f t="shared" si="4"/>
        <v>0</v>
      </c>
      <c r="U13" s="59"/>
      <c r="V13" s="23">
        <f>SUM(LARGE(P13:T13,{1,2,3}))</f>
        <v>13</v>
      </c>
      <c r="W13" s="24">
        <f t="shared" si="5"/>
        <v>1</v>
      </c>
      <c r="X13" s="24">
        <f t="shared" si="6"/>
        <v>13</v>
      </c>
      <c r="Y13" s="46"/>
    </row>
    <row r="14" spans="1:25" s="22" customFormat="1" ht="19.8" customHeight="1" x14ac:dyDescent="0.35">
      <c r="A14" s="23">
        <f t="shared" si="7"/>
        <v>10</v>
      </c>
      <c r="B14" s="36" t="s">
        <v>320</v>
      </c>
      <c r="C14" s="36" t="s">
        <v>56</v>
      </c>
      <c r="D14" s="58" t="s">
        <v>1089</v>
      </c>
      <c r="E14" s="40" t="s">
        <v>855</v>
      </c>
      <c r="F14" s="20">
        <v>11</v>
      </c>
      <c r="G14" s="59"/>
      <c r="H14" s="57">
        <v>0</v>
      </c>
      <c r="I14" s="57">
        <v>2</v>
      </c>
      <c r="J14" s="57">
        <v>4</v>
      </c>
      <c r="K14" s="57">
        <v>3</v>
      </c>
      <c r="L14" s="57">
        <v>0</v>
      </c>
      <c r="M14" s="57">
        <v>3</v>
      </c>
      <c r="N14" s="57">
        <v>3</v>
      </c>
      <c r="O14" s="60"/>
      <c r="P14" s="57">
        <f t="shared" si="0"/>
        <v>2</v>
      </c>
      <c r="Q14" s="57">
        <f t="shared" si="1"/>
        <v>4</v>
      </c>
      <c r="R14" s="57">
        <f t="shared" si="2"/>
        <v>3</v>
      </c>
      <c r="S14" s="57">
        <f t="shared" si="3"/>
        <v>0</v>
      </c>
      <c r="T14" s="57">
        <f t="shared" si="4"/>
        <v>6</v>
      </c>
      <c r="U14" s="59"/>
      <c r="V14" s="23">
        <f>SUM(LARGE(P14:T14,{1,2,3}))</f>
        <v>13</v>
      </c>
      <c r="W14" s="24">
        <f t="shared" si="5"/>
        <v>1</v>
      </c>
      <c r="X14" s="24">
        <f t="shared" si="6"/>
        <v>13</v>
      </c>
      <c r="Y14" s="46"/>
    </row>
    <row r="15" spans="1:25" s="22" customFormat="1" ht="19.8" customHeight="1" x14ac:dyDescent="0.35">
      <c r="A15" s="23">
        <f t="shared" si="7"/>
        <v>11</v>
      </c>
      <c r="B15" s="36" t="s">
        <v>1079</v>
      </c>
      <c r="C15" s="36" t="s">
        <v>26</v>
      </c>
      <c r="D15" s="58" t="s">
        <v>1087</v>
      </c>
      <c r="E15" s="36" t="s">
        <v>1080</v>
      </c>
      <c r="F15" s="20">
        <v>11</v>
      </c>
      <c r="G15" s="59"/>
      <c r="H15" s="57">
        <v>2</v>
      </c>
      <c r="I15" s="57">
        <v>2</v>
      </c>
      <c r="J15" s="57">
        <v>4</v>
      </c>
      <c r="K15" s="57">
        <v>5</v>
      </c>
      <c r="L15" s="57">
        <v>0</v>
      </c>
      <c r="M15" s="57">
        <v>3</v>
      </c>
      <c r="N15" s="57">
        <v>0</v>
      </c>
      <c r="O15" s="60"/>
      <c r="P15" s="57">
        <f t="shared" si="0"/>
        <v>4</v>
      </c>
      <c r="Q15" s="57">
        <f t="shared" si="1"/>
        <v>4</v>
      </c>
      <c r="R15" s="57">
        <f t="shared" si="2"/>
        <v>5</v>
      </c>
      <c r="S15" s="57">
        <f t="shared" si="3"/>
        <v>0</v>
      </c>
      <c r="T15" s="57">
        <f t="shared" si="4"/>
        <v>3</v>
      </c>
      <c r="U15" s="59"/>
      <c r="V15" s="23">
        <f>SUM(LARGE(P15:T15,{1,2,3}))</f>
        <v>13</v>
      </c>
      <c r="W15" s="24">
        <f t="shared" si="5"/>
        <v>1</v>
      </c>
      <c r="X15" s="24">
        <f t="shared" si="6"/>
        <v>13</v>
      </c>
      <c r="Y15" s="46"/>
    </row>
    <row r="16" spans="1:25" s="22" customFormat="1" ht="19.8" customHeight="1" x14ac:dyDescent="0.35">
      <c r="A16" s="23">
        <f t="shared" si="7"/>
        <v>12</v>
      </c>
      <c r="B16" s="75" t="s">
        <v>987</v>
      </c>
      <c r="C16" s="36" t="s">
        <v>41</v>
      </c>
      <c r="D16" s="58" t="s">
        <v>1087</v>
      </c>
      <c r="E16" s="40" t="s">
        <v>920</v>
      </c>
      <c r="F16" s="20">
        <v>10</v>
      </c>
      <c r="G16" s="59"/>
      <c r="H16" s="57">
        <v>2</v>
      </c>
      <c r="I16" s="57">
        <v>2</v>
      </c>
      <c r="J16" s="57">
        <v>4</v>
      </c>
      <c r="K16" s="57">
        <v>0</v>
      </c>
      <c r="L16" s="57">
        <v>0</v>
      </c>
      <c r="M16" s="57">
        <v>2</v>
      </c>
      <c r="N16" s="57">
        <v>0</v>
      </c>
      <c r="O16" s="60"/>
      <c r="P16" s="57">
        <f t="shared" si="0"/>
        <v>4</v>
      </c>
      <c r="Q16" s="57">
        <f t="shared" si="1"/>
        <v>4</v>
      </c>
      <c r="R16" s="57">
        <f t="shared" si="2"/>
        <v>0</v>
      </c>
      <c r="S16" s="57">
        <f t="shared" si="3"/>
        <v>0</v>
      </c>
      <c r="T16" s="57">
        <f t="shared" si="4"/>
        <v>2</v>
      </c>
      <c r="U16" s="59"/>
      <c r="V16" s="23">
        <f>SUM(LARGE(P16:T16,{1,2,3}))</f>
        <v>10</v>
      </c>
      <c r="W16" s="24">
        <f t="shared" si="5"/>
        <v>1.25</v>
      </c>
      <c r="X16" s="24">
        <f t="shared" si="6"/>
        <v>12.5</v>
      </c>
      <c r="Y16" s="46"/>
    </row>
    <row r="17" spans="1:25" s="22" customFormat="1" ht="19.8" customHeight="1" x14ac:dyDescent="0.35">
      <c r="A17" s="23">
        <f t="shared" si="7"/>
        <v>13</v>
      </c>
      <c r="B17" s="36" t="s">
        <v>1069</v>
      </c>
      <c r="C17" s="36" t="s">
        <v>23</v>
      </c>
      <c r="D17" s="58" t="s">
        <v>1092</v>
      </c>
      <c r="E17" s="40" t="s">
        <v>1070</v>
      </c>
      <c r="F17" s="20">
        <v>11</v>
      </c>
      <c r="G17" s="59"/>
      <c r="H17" s="41">
        <v>2</v>
      </c>
      <c r="I17" s="41">
        <v>2</v>
      </c>
      <c r="J17" s="41">
        <v>4</v>
      </c>
      <c r="K17" s="41">
        <v>4</v>
      </c>
      <c r="L17" s="41">
        <v>0</v>
      </c>
      <c r="M17" s="41">
        <v>0</v>
      </c>
      <c r="N17" s="41">
        <v>0</v>
      </c>
      <c r="O17" s="60"/>
      <c r="P17" s="57">
        <f t="shared" si="0"/>
        <v>4</v>
      </c>
      <c r="Q17" s="57">
        <f t="shared" si="1"/>
        <v>4</v>
      </c>
      <c r="R17" s="57">
        <f t="shared" si="2"/>
        <v>4</v>
      </c>
      <c r="S17" s="57">
        <f t="shared" si="3"/>
        <v>0</v>
      </c>
      <c r="T17" s="57">
        <f t="shared" si="4"/>
        <v>0</v>
      </c>
      <c r="U17" s="59"/>
      <c r="V17" s="23">
        <f>SUM(LARGE(P17:T17,{1,2,3}))</f>
        <v>12</v>
      </c>
      <c r="W17" s="24">
        <f t="shared" si="5"/>
        <v>1</v>
      </c>
      <c r="X17" s="24">
        <f t="shared" si="6"/>
        <v>12</v>
      </c>
      <c r="Y17" s="46"/>
    </row>
    <row r="18" spans="1:25" s="22" customFormat="1" ht="19.8" customHeight="1" x14ac:dyDescent="0.35">
      <c r="A18" s="23">
        <f t="shared" si="7"/>
        <v>14</v>
      </c>
      <c r="B18" s="44" t="s">
        <v>846</v>
      </c>
      <c r="C18" s="44" t="s">
        <v>23</v>
      </c>
      <c r="D18" s="62" t="s">
        <v>506</v>
      </c>
      <c r="E18" s="44" t="s">
        <v>507</v>
      </c>
      <c r="F18" s="20">
        <v>11</v>
      </c>
      <c r="G18" s="59"/>
      <c r="H18" s="57">
        <v>0</v>
      </c>
      <c r="I18" s="57">
        <v>0</v>
      </c>
      <c r="J18" s="57">
        <v>4</v>
      </c>
      <c r="K18" s="57">
        <v>0</v>
      </c>
      <c r="L18" s="57">
        <v>5</v>
      </c>
      <c r="M18" s="57">
        <v>0</v>
      </c>
      <c r="N18" s="57">
        <v>0</v>
      </c>
      <c r="O18" s="60"/>
      <c r="P18" s="57">
        <f t="shared" si="0"/>
        <v>0</v>
      </c>
      <c r="Q18" s="57">
        <f t="shared" si="1"/>
        <v>4</v>
      </c>
      <c r="R18" s="57">
        <f t="shared" si="2"/>
        <v>0</v>
      </c>
      <c r="S18" s="57">
        <f t="shared" si="3"/>
        <v>5</v>
      </c>
      <c r="T18" s="57">
        <f t="shared" si="4"/>
        <v>0</v>
      </c>
      <c r="U18" s="59"/>
      <c r="V18" s="23">
        <f>SUM(LARGE(P18:T18,{1,2,3}))</f>
        <v>9</v>
      </c>
      <c r="W18" s="24">
        <f t="shared" si="5"/>
        <v>1</v>
      </c>
      <c r="X18" s="24">
        <f t="shared" si="6"/>
        <v>9</v>
      </c>
      <c r="Y18" s="46"/>
    </row>
    <row r="19" spans="1:25" s="22" customFormat="1" ht="19.8" customHeight="1" x14ac:dyDescent="0.35">
      <c r="A19" s="23">
        <f t="shared" si="7"/>
        <v>15</v>
      </c>
      <c r="B19" s="36" t="s">
        <v>853</v>
      </c>
      <c r="C19" s="36" t="s">
        <v>294</v>
      </c>
      <c r="D19" s="58" t="s">
        <v>1089</v>
      </c>
      <c r="E19" s="40" t="s">
        <v>854</v>
      </c>
      <c r="F19" s="20">
        <v>11</v>
      </c>
      <c r="G19" s="59"/>
      <c r="H19" s="57">
        <v>2</v>
      </c>
      <c r="I19" s="57">
        <v>2</v>
      </c>
      <c r="J19" s="57">
        <v>4</v>
      </c>
      <c r="K19" s="57">
        <v>1</v>
      </c>
      <c r="L19" s="57">
        <v>0</v>
      </c>
      <c r="M19" s="57">
        <v>0</v>
      </c>
      <c r="N19" s="57">
        <v>0</v>
      </c>
      <c r="O19" s="60"/>
      <c r="P19" s="57">
        <f t="shared" si="0"/>
        <v>4</v>
      </c>
      <c r="Q19" s="57">
        <f t="shared" si="1"/>
        <v>4</v>
      </c>
      <c r="R19" s="57">
        <f t="shared" si="2"/>
        <v>1</v>
      </c>
      <c r="S19" s="57">
        <f t="shared" si="3"/>
        <v>0</v>
      </c>
      <c r="T19" s="57">
        <f t="shared" si="4"/>
        <v>0</v>
      </c>
      <c r="U19" s="59"/>
      <c r="V19" s="23">
        <f>SUM(LARGE(P19:T19,{1,2,3}))</f>
        <v>9</v>
      </c>
      <c r="W19" s="24">
        <f t="shared" si="5"/>
        <v>1</v>
      </c>
      <c r="X19" s="24">
        <f t="shared" si="6"/>
        <v>9</v>
      </c>
      <c r="Y19" s="46"/>
    </row>
    <row r="20" spans="1:25" s="22" customFormat="1" ht="19.8" customHeight="1" x14ac:dyDescent="0.35">
      <c r="A20" s="23">
        <f t="shared" si="7"/>
        <v>16</v>
      </c>
      <c r="B20" s="44" t="s">
        <v>1059</v>
      </c>
      <c r="C20" s="44" t="s">
        <v>87</v>
      </c>
      <c r="D20" s="58" t="s">
        <v>1087</v>
      </c>
      <c r="E20" s="44" t="s">
        <v>911</v>
      </c>
      <c r="F20" s="20">
        <v>10</v>
      </c>
      <c r="G20" s="59"/>
      <c r="H20" s="41">
        <v>1</v>
      </c>
      <c r="I20" s="41">
        <v>0</v>
      </c>
      <c r="J20" s="41">
        <v>4</v>
      </c>
      <c r="K20" s="41">
        <v>2</v>
      </c>
      <c r="L20" s="41">
        <v>0</v>
      </c>
      <c r="M20" s="41">
        <v>0</v>
      </c>
      <c r="N20" s="41">
        <v>0</v>
      </c>
      <c r="O20" s="60"/>
      <c r="P20" s="57">
        <f t="shared" si="0"/>
        <v>1</v>
      </c>
      <c r="Q20" s="57">
        <f t="shared" si="1"/>
        <v>4</v>
      </c>
      <c r="R20" s="57">
        <f t="shared" si="2"/>
        <v>2</v>
      </c>
      <c r="S20" s="57">
        <f t="shared" si="3"/>
        <v>0</v>
      </c>
      <c r="T20" s="57">
        <f t="shared" si="4"/>
        <v>0</v>
      </c>
      <c r="U20" s="59"/>
      <c r="V20" s="23">
        <f>SUM(LARGE(P20:T20,{1,2,3}))</f>
        <v>7</v>
      </c>
      <c r="W20" s="24">
        <f t="shared" si="5"/>
        <v>1.25</v>
      </c>
      <c r="X20" s="24">
        <f t="shared" si="6"/>
        <v>8.75</v>
      </c>
      <c r="Y20" s="46"/>
    </row>
    <row r="21" spans="1:25" s="22" customFormat="1" ht="19.8" customHeight="1" x14ac:dyDescent="0.35">
      <c r="A21" s="23">
        <f t="shared" si="7"/>
        <v>17</v>
      </c>
      <c r="B21" s="36" t="s">
        <v>589</v>
      </c>
      <c r="C21" s="36" t="s">
        <v>157</v>
      </c>
      <c r="D21" s="58" t="s">
        <v>60</v>
      </c>
      <c r="E21" s="40" t="s">
        <v>61</v>
      </c>
      <c r="F21" s="20">
        <v>11</v>
      </c>
      <c r="G21" s="59"/>
      <c r="H21" s="57">
        <v>2</v>
      </c>
      <c r="I21" s="57">
        <v>2</v>
      </c>
      <c r="J21" s="57">
        <v>4</v>
      </c>
      <c r="K21" s="57">
        <v>0</v>
      </c>
      <c r="L21" s="57">
        <v>0</v>
      </c>
      <c r="M21" s="57">
        <v>0</v>
      </c>
      <c r="N21" s="57">
        <v>0</v>
      </c>
      <c r="O21" s="60"/>
      <c r="P21" s="57">
        <f t="shared" si="0"/>
        <v>4</v>
      </c>
      <c r="Q21" s="57">
        <f t="shared" si="1"/>
        <v>4</v>
      </c>
      <c r="R21" s="57">
        <f t="shared" si="2"/>
        <v>0</v>
      </c>
      <c r="S21" s="57">
        <f t="shared" si="3"/>
        <v>0</v>
      </c>
      <c r="T21" s="57">
        <f t="shared" si="4"/>
        <v>0</v>
      </c>
      <c r="U21" s="59"/>
      <c r="V21" s="23">
        <f>SUM(LARGE(P21:T21,{1,2,3}))</f>
        <v>8</v>
      </c>
      <c r="W21" s="24">
        <f t="shared" si="5"/>
        <v>1</v>
      </c>
      <c r="X21" s="24">
        <f t="shared" si="6"/>
        <v>8</v>
      </c>
      <c r="Y21" s="46"/>
    </row>
    <row r="22" spans="1:25" s="22" customFormat="1" ht="19.8" customHeight="1" x14ac:dyDescent="0.35">
      <c r="A22" s="23">
        <f t="shared" si="7"/>
        <v>18</v>
      </c>
      <c r="B22" s="36" t="s">
        <v>1030</v>
      </c>
      <c r="C22" s="36" t="s">
        <v>87</v>
      </c>
      <c r="D22" s="58" t="s">
        <v>1087</v>
      </c>
      <c r="E22" s="36" t="s">
        <v>1031</v>
      </c>
      <c r="F22" s="38">
        <v>11</v>
      </c>
      <c r="G22" s="59"/>
      <c r="H22" s="23">
        <v>2</v>
      </c>
      <c r="I22" s="23">
        <v>2</v>
      </c>
      <c r="J22" s="23">
        <v>4</v>
      </c>
      <c r="K22" s="23">
        <v>0</v>
      </c>
      <c r="L22" s="23">
        <v>0</v>
      </c>
      <c r="M22" s="23">
        <v>0</v>
      </c>
      <c r="N22" s="23">
        <v>0</v>
      </c>
      <c r="O22" s="47"/>
      <c r="P22" s="57">
        <f t="shared" si="0"/>
        <v>4</v>
      </c>
      <c r="Q22" s="57">
        <f t="shared" si="1"/>
        <v>4</v>
      </c>
      <c r="R22" s="57">
        <f t="shared" si="2"/>
        <v>0</v>
      </c>
      <c r="S22" s="57">
        <f t="shared" si="3"/>
        <v>0</v>
      </c>
      <c r="T22" s="57">
        <f t="shared" si="4"/>
        <v>0</v>
      </c>
      <c r="U22" s="59"/>
      <c r="V22" s="23">
        <f>SUM(LARGE(P22:T22,{1,2,3}))</f>
        <v>8</v>
      </c>
      <c r="W22" s="24">
        <f t="shared" si="5"/>
        <v>1</v>
      </c>
      <c r="X22" s="24">
        <f t="shared" si="6"/>
        <v>8</v>
      </c>
      <c r="Y22" s="46"/>
    </row>
    <row r="23" spans="1:25" s="22" customFormat="1" ht="19.8" customHeight="1" x14ac:dyDescent="0.35">
      <c r="A23" s="23">
        <f t="shared" si="7"/>
        <v>19</v>
      </c>
      <c r="B23" s="36" t="s">
        <v>790</v>
      </c>
      <c r="C23" s="36" t="s">
        <v>262</v>
      </c>
      <c r="D23" s="36" t="s">
        <v>384</v>
      </c>
      <c r="E23" s="36" t="s">
        <v>387</v>
      </c>
      <c r="F23" s="20">
        <v>11</v>
      </c>
      <c r="G23" s="39"/>
      <c r="H23" s="61">
        <v>2</v>
      </c>
      <c r="I23" s="61">
        <v>2</v>
      </c>
      <c r="J23" s="61">
        <v>4</v>
      </c>
      <c r="K23" s="61">
        <v>0</v>
      </c>
      <c r="L23" s="61">
        <v>0</v>
      </c>
      <c r="M23" s="61">
        <v>0</v>
      </c>
      <c r="N23" s="61">
        <v>0</v>
      </c>
      <c r="O23" s="47"/>
      <c r="P23" s="57">
        <f t="shared" si="0"/>
        <v>4</v>
      </c>
      <c r="Q23" s="57">
        <f t="shared" si="1"/>
        <v>4</v>
      </c>
      <c r="R23" s="57">
        <f t="shared" si="2"/>
        <v>0</v>
      </c>
      <c r="S23" s="57">
        <f t="shared" si="3"/>
        <v>0</v>
      </c>
      <c r="T23" s="57">
        <f t="shared" si="4"/>
        <v>0</v>
      </c>
      <c r="U23" s="39"/>
      <c r="V23" s="23">
        <f>SUM(LARGE(P23:T23,{1,2,3}))</f>
        <v>8</v>
      </c>
      <c r="W23" s="24">
        <f t="shared" si="5"/>
        <v>1</v>
      </c>
      <c r="X23" s="24">
        <f t="shared" si="6"/>
        <v>8</v>
      </c>
      <c r="Y23" s="46"/>
    </row>
    <row r="24" spans="1:25" s="22" customFormat="1" ht="19.8" customHeight="1" x14ac:dyDescent="0.35">
      <c r="A24" s="23">
        <f t="shared" si="7"/>
        <v>20</v>
      </c>
      <c r="B24" s="36" t="s">
        <v>851</v>
      </c>
      <c r="C24" s="36" t="s">
        <v>157</v>
      </c>
      <c r="D24" s="58" t="s">
        <v>1089</v>
      </c>
      <c r="E24" s="36" t="s">
        <v>852</v>
      </c>
      <c r="F24" s="38">
        <v>11</v>
      </c>
      <c r="G24" s="42"/>
      <c r="H24" s="23">
        <v>2</v>
      </c>
      <c r="I24" s="23">
        <v>2</v>
      </c>
      <c r="J24" s="23">
        <v>4</v>
      </c>
      <c r="K24" s="23">
        <v>0</v>
      </c>
      <c r="L24" s="23">
        <v>0</v>
      </c>
      <c r="M24" s="23">
        <v>0</v>
      </c>
      <c r="N24" s="23">
        <v>0</v>
      </c>
      <c r="O24" s="47"/>
      <c r="P24" s="57">
        <f t="shared" si="0"/>
        <v>4</v>
      </c>
      <c r="Q24" s="57">
        <f t="shared" si="1"/>
        <v>4</v>
      </c>
      <c r="R24" s="57">
        <f t="shared" si="2"/>
        <v>0</v>
      </c>
      <c r="S24" s="57">
        <f t="shared" si="3"/>
        <v>0</v>
      </c>
      <c r="T24" s="57">
        <f t="shared" si="4"/>
        <v>0</v>
      </c>
      <c r="U24" s="42"/>
      <c r="V24" s="23">
        <f>SUM(LARGE(P24:T24,{1,2,3}))</f>
        <v>8</v>
      </c>
      <c r="W24" s="24">
        <f t="shared" si="5"/>
        <v>1</v>
      </c>
      <c r="X24" s="24">
        <f t="shared" si="6"/>
        <v>8</v>
      </c>
      <c r="Y24" s="46"/>
    </row>
    <row r="25" spans="1:25" s="22" customFormat="1" ht="19.8" customHeight="1" x14ac:dyDescent="0.35">
      <c r="A25" s="23">
        <f t="shared" si="7"/>
        <v>21</v>
      </c>
      <c r="B25" s="36" t="s">
        <v>633</v>
      </c>
      <c r="C25" s="36" t="s">
        <v>238</v>
      </c>
      <c r="D25" s="37" t="s">
        <v>195</v>
      </c>
      <c r="E25" s="40" t="s">
        <v>196</v>
      </c>
      <c r="F25" s="20">
        <v>11</v>
      </c>
      <c r="G25" s="42"/>
      <c r="H25" s="63">
        <v>1</v>
      </c>
      <c r="I25" s="63">
        <v>1</v>
      </c>
      <c r="J25" s="63">
        <v>3</v>
      </c>
      <c r="K25" s="63">
        <v>1</v>
      </c>
      <c r="L25" s="63">
        <v>0</v>
      </c>
      <c r="M25" s="63">
        <v>3</v>
      </c>
      <c r="N25" s="63">
        <v>0</v>
      </c>
      <c r="O25" s="60"/>
      <c r="P25" s="57">
        <f t="shared" si="0"/>
        <v>2</v>
      </c>
      <c r="Q25" s="57">
        <f t="shared" si="1"/>
        <v>3</v>
      </c>
      <c r="R25" s="57">
        <f t="shared" si="2"/>
        <v>1</v>
      </c>
      <c r="S25" s="57">
        <f t="shared" si="3"/>
        <v>0</v>
      </c>
      <c r="T25" s="57">
        <f t="shared" si="4"/>
        <v>3</v>
      </c>
      <c r="U25" s="42"/>
      <c r="V25" s="23">
        <f>SUM(LARGE(P25:T25,{1,2,3}))</f>
        <v>8</v>
      </c>
      <c r="W25" s="24">
        <f t="shared" si="5"/>
        <v>1</v>
      </c>
      <c r="X25" s="24">
        <f t="shared" si="6"/>
        <v>8</v>
      </c>
      <c r="Y25" s="46"/>
    </row>
    <row r="26" spans="1:25" s="22" customFormat="1" ht="19.8" customHeight="1" x14ac:dyDescent="0.35">
      <c r="A26" s="23">
        <f t="shared" si="7"/>
        <v>22</v>
      </c>
      <c r="B26" s="44" t="s">
        <v>371</v>
      </c>
      <c r="C26" s="44" t="s">
        <v>16</v>
      </c>
      <c r="D26" s="58" t="s">
        <v>1087</v>
      </c>
      <c r="E26" s="44" t="s">
        <v>1060</v>
      </c>
      <c r="F26" s="20">
        <v>11</v>
      </c>
      <c r="G26" s="42"/>
      <c r="H26" s="57">
        <v>2</v>
      </c>
      <c r="I26" s="57">
        <v>2</v>
      </c>
      <c r="J26" s="57">
        <v>0</v>
      </c>
      <c r="K26" s="57">
        <v>0</v>
      </c>
      <c r="L26" s="57">
        <v>0</v>
      </c>
      <c r="M26" s="57">
        <v>3</v>
      </c>
      <c r="N26" s="57">
        <v>1</v>
      </c>
      <c r="O26" s="60"/>
      <c r="P26" s="57">
        <f t="shared" si="0"/>
        <v>4</v>
      </c>
      <c r="Q26" s="57">
        <f t="shared" si="1"/>
        <v>0</v>
      </c>
      <c r="R26" s="57">
        <f t="shared" si="2"/>
        <v>0</v>
      </c>
      <c r="S26" s="57">
        <f t="shared" si="3"/>
        <v>0</v>
      </c>
      <c r="T26" s="57">
        <f t="shared" si="4"/>
        <v>4</v>
      </c>
      <c r="U26" s="42"/>
      <c r="V26" s="23">
        <f>SUM(LARGE(P26:T26,{1,2,3}))</f>
        <v>8</v>
      </c>
      <c r="W26" s="24">
        <f t="shared" si="5"/>
        <v>1</v>
      </c>
      <c r="X26" s="24">
        <f t="shared" si="6"/>
        <v>8</v>
      </c>
      <c r="Y26" s="46"/>
    </row>
    <row r="27" spans="1:25" s="22" customFormat="1" ht="19.8" customHeight="1" x14ac:dyDescent="0.35">
      <c r="A27" s="23">
        <f t="shared" si="7"/>
        <v>23</v>
      </c>
      <c r="B27" s="36" t="s">
        <v>166</v>
      </c>
      <c r="C27" s="36" t="s">
        <v>571</v>
      </c>
      <c r="D27" s="58" t="s">
        <v>1087</v>
      </c>
      <c r="E27" s="40" t="s">
        <v>855</v>
      </c>
      <c r="F27" s="20">
        <v>11</v>
      </c>
      <c r="G27" s="42"/>
      <c r="H27" s="63">
        <v>2</v>
      </c>
      <c r="I27" s="63">
        <v>1</v>
      </c>
      <c r="J27" s="63">
        <v>4</v>
      </c>
      <c r="K27" s="63">
        <v>1</v>
      </c>
      <c r="L27" s="63">
        <v>0</v>
      </c>
      <c r="M27" s="63">
        <v>0</v>
      </c>
      <c r="N27" s="63">
        <v>0</v>
      </c>
      <c r="O27" s="60"/>
      <c r="P27" s="57">
        <f t="shared" si="0"/>
        <v>3</v>
      </c>
      <c r="Q27" s="57">
        <f t="shared" si="1"/>
        <v>4</v>
      </c>
      <c r="R27" s="57">
        <f t="shared" si="2"/>
        <v>1</v>
      </c>
      <c r="S27" s="57">
        <f t="shared" si="3"/>
        <v>0</v>
      </c>
      <c r="T27" s="57">
        <f t="shared" si="4"/>
        <v>0</v>
      </c>
      <c r="U27" s="42"/>
      <c r="V27" s="23">
        <f>SUM(LARGE(P27:T27,{1,2,3}))</f>
        <v>8</v>
      </c>
      <c r="W27" s="24">
        <f t="shared" si="5"/>
        <v>1</v>
      </c>
      <c r="X27" s="24">
        <f t="shared" si="6"/>
        <v>8</v>
      </c>
      <c r="Y27" s="46"/>
    </row>
    <row r="28" spans="1:25" s="22" customFormat="1" ht="19.8" customHeight="1" x14ac:dyDescent="0.35">
      <c r="A28" s="23">
        <f t="shared" si="7"/>
        <v>24</v>
      </c>
      <c r="B28" s="36" t="s">
        <v>602</v>
      </c>
      <c r="C28" s="36" t="s">
        <v>108</v>
      </c>
      <c r="D28" s="37" t="s">
        <v>60</v>
      </c>
      <c r="E28" s="40" t="s">
        <v>61</v>
      </c>
      <c r="F28" s="20">
        <v>11</v>
      </c>
      <c r="G28" s="42"/>
      <c r="H28" s="41">
        <v>0</v>
      </c>
      <c r="I28" s="41">
        <v>0</v>
      </c>
      <c r="J28" s="41">
        <v>4</v>
      </c>
      <c r="K28" s="41">
        <v>0</v>
      </c>
      <c r="L28" s="41">
        <v>0</v>
      </c>
      <c r="M28" s="41">
        <v>2</v>
      </c>
      <c r="N28" s="41">
        <v>0</v>
      </c>
      <c r="O28" s="60"/>
      <c r="P28" s="57">
        <f t="shared" si="0"/>
        <v>0</v>
      </c>
      <c r="Q28" s="57">
        <f t="shared" si="1"/>
        <v>4</v>
      </c>
      <c r="R28" s="57">
        <f t="shared" si="2"/>
        <v>0</v>
      </c>
      <c r="S28" s="57">
        <f t="shared" si="3"/>
        <v>0</v>
      </c>
      <c r="T28" s="57">
        <f t="shared" si="4"/>
        <v>2</v>
      </c>
      <c r="U28" s="42"/>
      <c r="V28" s="23">
        <f>SUM(LARGE(P28:T28,{1,2,3}))</f>
        <v>6</v>
      </c>
      <c r="W28" s="24">
        <f t="shared" si="5"/>
        <v>1</v>
      </c>
      <c r="X28" s="24">
        <f t="shared" si="6"/>
        <v>6</v>
      </c>
      <c r="Y28" s="46"/>
    </row>
    <row r="29" spans="1:25" s="22" customFormat="1" ht="19.8" customHeight="1" x14ac:dyDescent="0.35">
      <c r="A29" s="23">
        <f t="shared" si="7"/>
        <v>25</v>
      </c>
      <c r="B29" s="36" t="s">
        <v>720</v>
      </c>
      <c r="C29" s="36" t="s">
        <v>123</v>
      </c>
      <c r="D29" s="37" t="s">
        <v>335</v>
      </c>
      <c r="E29" s="36" t="s">
        <v>704</v>
      </c>
      <c r="F29" s="20">
        <v>11</v>
      </c>
      <c r="G29" s="42"/>
      <c r="H29" s="41">
        <v>1</v>
      </c>
      <c r="I29" s="41">
        <v>1</v>
      </c>
      <c r="J29" s="41">
        <v>4</v>
      </c>
      <c r="K29" s="41">
        <v>0</v>
      </c>
      <c r="L29" s="41">
        <v>0</v>
      </c>
      <c r="M29" s="41">
        <v>0</v>
      </c>
      <c r="N29" s="41">
        <v>0</v>
      </c>
      <c r="O29" s="60"/>
      <c r="P29" s="57">
        <f t="shared" si="0"/>
        <v>2</v>
      </c>
      <c r="Q29" s="57">
        <f t="shared" si="1"/>
        <v>4</v>
      </c>
      <c r="R29" s="57">
        <f t="shared" si="2"/>
        <v>0</v>
      </c>
      <c r="S29" s="57">
        <f t="shared" si="3"/>
        <v>0</v>
      </c>
      <c r="T29" s="57">
        <f t="shared" si="4"/>
        <v>0</v>
      </c>
      <c r="U29" s="42"/>
      <c r="V29" s="23">
        <f>SUM(LARGE(P29:T29,{1,2,3}))</f>
        <v>6</v>
      </c>
      <c r="W29" s="24">
        <f t="shared" si="5"/>
        <v>1</v>
      </c>
      <c r="X29" s="24">
        <f t="shared" si="6"/>
        <v>6</v>
      </c>
      <c r="Y29" s="46"/>
    </row>
    <row r="30" spans="1:25" s="22" customFormat="1" ht="19.8" customHeight="1" x14ac:dyDescent="0.35">
      <c r="A30" s="23">
        <f t="shared" ref="A30:A93" si="8">A29+1</f>
        <v>26</v>
      </c>
      <c r="B30" s="36" t="s">
        <v>565</v>
      </c>
      <c r="C30" s="36" t="s">
        <v>26</v>
      </c>
      <c r="D30" s="36" t="s">
        <v>13</v>
      </c>
      <c r="E30" s="36" t="s">
        <v>14</v>
      </c>
      <c r="F30" s="20">
        <v>10</v>
      </c>
      <c r="G30" s="39"/>
      <c r="H30" s="61">
        <v>1</v>
      </c>
      <c r="I30" s="61">
        <v>0</v>
      </c>
      <c r="J30" s="61">
        <v>3</v>
      </c>
      <c r="K30" s="61">
        <v>0</v>
      </c>
      <c r="L30" s="61">
        <v>0</v>
      </c>
      <c r="M30" s="61">
        <v>0</v>
      </c>
      <c r="N30" s="61">
        <v>0</v>
      </c>
      <c r="O30" s="47"/>
      <c r="P30" s="57">
        <f t="shared" si="0"/>
        <v>1</v>
      </c>
      <c r="Q30" s="57">
        <f t="shared" si="1"/>
        <v>3</v>
      </c>
      <c r="R30" s="57">
        <f t="shared" si="2"/>
        <v>0</v>
      </c>
      <c r="S30" s="57">
        <f t="shared" si="3"/>
        <v>0</v>
      </c>
      <c r="T30" s="57">
        <f t="shared" si="4"/>
        <v>0</v>
      </c>
      <c r="U30" s="39"/>
      <c r="V30" s="23">
        <f>SUM(LARGE(P30:T30,{1,2,3}))</f>
        <v>4</v>
      </c>
      <c r="W30" s="24">
        <f t="shared" si="5"/>
        <v>1.25</v>
      </c>
      <c r="X30" s="24">
        <f t="shared" si="6"/>
        <v>5</v>
      </c>
      <c r="Y30" s="46"/>
    </row>
    <row r="31" spans="1:25" s="22" customFormat="1" ht="19.8" customHeight="1" x14ac:dyDescent="0.35">
      <c r="A31" s="23">
        <f t="shared" si="8"/>
        <v>27</v>
      </c>
      <c r="B31" s="36" t="s">
        <v>600</v>
      </c>
      <c r="C31" s="36" t="s">
        <v>138</v>
      </c>
      <c r="D31" s="37" t="s">
        <v>60</v>
      </c>
      <c r="E31" s="40" t="s">
        <v>68</v>
      </c>
      <c r="F31" s="20">
        <v>10</v>
      </c>
      <c r="G31" s="42"/>
      <c r="H31" s="63">
        <v>0</v>
      </c>
      <c r="I31" s="63">
        <v>0</v>
      </c>
      <c r="J31" s="63">
        <v>4</v>
      </c>
      <c r="K31" s="63">
        <v>0</v>
      </c>
      <c r="L31" s="63">
        <v>0</v>
      </c>
      <c r="M31" s="63">
        <v>0</v>
      </c>
      <c r="N31" s="63">
        <v>0</v>
      </c>
      <c r="O31" s="60"/>
      <c r="P31" s="57">
        <f t="shared" si="0"/>
        <v>0</v>
      </c>
      <c r="Q31" s="57">
        <f t="shared" si="1"/>
        <v>4</v>
      </c>
      <c r="R31" s="57">
        <f t="shared" si="2"/>
        <v>0</v>
      </c>
      <c r="S31" s="57">
        <f t="shared" si="3"/>
        <v>0</v>
      </c>
      <c r="T31" s="57">
        <f t="shared" si="4"/>
        <v>0</v>
      </c>
      <c r="U31" s="42"/>
      <c r="V31" s="23">
        <f>SUM(LARGE(P31:T31,{1,2,3}))</f>
        <v>4</v>
      </c>
      <c r="W31" s="24">
        <f t="shared" si="5"/>
        <v>1.25</v>
      </c>
      <c r="X31" s="24">
        <f t="shared" si="6"/>
        <v>5</v>
      </c>
      <c r="Y31" s="46"/>
    </row>
    <row r="32" spans="1:25" s="22" customFormat="1" ht="19.8" customHeight="1" x14ac:dyDescent="0.35">
      <c r="A32" s="23">
        <f t="shared" si="8"/>
        <v>28</v>
      </c>
      <c r="B32" s="44" t="s">
        <v>615</v>
      </c>
      <c r="C32" s="44" t="s">
        <v>41</v>
      </c>
      <c r="D32" s="43" t="s">
        <v>139</v>
      </c>
      <c r="E32" s="44" t="s">
        <v>143</v>
      </c>
      <c r="F32" s="20">
        <v>10</v>
      </c>
      <c r="G32" s="42"/>
      <c r="H32" s="63">
        <v>0</v>
      </c>
      <c r="I32" s="63">
        <v>0</v>
      </c>
      <c r="J32" s="63">
        <v>4</v>
      </c>
      <c r="K32" s="63">
        <v>0</v>
      </c>
      <c r="L32" s="63">
        <v>0</v>
      </c>
      <c r="M32" s="63">
        <v>0</v>
      </c>
      <c r="N32" s="63">
        <v>0</v>
      </c>
      <c r="O32" s="60"/>
      <c r="P32" s="57">
        <f t="shared" si="0"/>
        <v>0</v>
      </c>
      <c r="Q32" s="57">
        <f t="shared" si="1"/>
        <v>4</v>
      </c>
      <c r="R32" s="57">
        <f t="shared" si="2"/>
        <v>0</v>
      </c>
      <c r="S32" s="57">
        <f t="shared" si="3"/>
        <v>0</v>
      </c>
      <c r="T32" s="57">
        <f t="shared" si="4"/>
        <v>0</v>
      </c>
      <c r="U32" s="42"/>
      <c r="V32" s="23">
        <f>SUM(LARGE(P32:T32,{1,2,3}))</f>
        <v>4</v>
      </c>
      <c r="W32" s="24">
        <f t="shared" si="5"/>
        <v>1.25</v>
      </c>
      <c r="X32" s="24">
        <f t="shared" si="6"/>
        <v>5</v>
      </c>
      <c r="Y32" s="46"/>
    </row>
    <row r="33" spans="1:25" s="22" customFormat="1" ht="19.8" customHeight="1" x14ac:dyDescent="0.35">
      <c r="A33" s="23">
        <f t="shared" si="8"/>
        <v>29</v>
      </c>
      <c r="B33" s="36" t="s">
        <v>650</v>
      </c>
      <c r="C33" s="36" t="s">
        <v>270</v>
      </c>
      <c r="D33" s="36" t="s">
        <v>195</v>
      </c>
      <c r="E33" s="36" t="s">
        <v>198</v>
      </c>
      <c r="F33" s="38">
        <v>10</v>
      </c>
      <c r="G33" s="39"/>
      <c r="H33" s="20">
        <v>2</v>
      </c>
      <c r="I33" s="20">
        <v>2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47"/>
      <c r="P33" s="57">
        <f t="shared" si="0"/>
        <v>4</v>
      </c>
      <c r="Q33" s="57">
        <f t="shared" si="1"/>
        <v>0</v>
      </c>
      <c r="R33" s="57">
        <f t="shared" si="2"/>
        <v>0</v>
      </c>
      <c r="S33" s="57">
        <f t="shared" si="3"/>
        <v>0</v>
      </c>
      <c r="T33" s="57">
        <f t="shared" si="4"/>
        <v>0</v>
      </c>
      <c r="U33" s="39"/>
      <c r="V33" s="23">
        <f>SUM(LARGE(P33:T33,{1,2,3}))</f>
        <v>4</v>
      </c>
      <c r="W33" s="24">
        <f t="shared" si="5"/>
        <v>1.25</v>
      </c>
      <c r="X33" s="24">
        <f t="shared" si="6"/>
        <v>5</v>
      </c>
      <c r="Y33" s="46"/>
    </row>
    <row r="34" spans="1:25" s="22" customFormat="1" ht="19.8" customHeight="1" x14ac:dyDescent="0.35">
      <c r="A34" s="23">
        <f t="shared" si="8"/>
        <v>30</v>
      </c>
      <c r="B34" s="36" t="s">
        <v>656</v>
      </c>
      <c r="C34" s="36" t="s">
        <v>598</v>
      </c>
      <c r="D34" s="37" t="s">
        <v>195</v>
      </c>
      <c r="E34" s="40" t="s">
        <v>657</v>
      </c>
      <c r="F34" s="20">
        <v>11</v>
      </c>
      <c r="G34" s="42"/>
      <c r="H34" s="63">
        <v>0</v>
      </c>
      <c r="I34" s="63">
        <v>0</v>
      </c>
      <c r="J34" s="63">
        <v>4</v>
      </c>
      <c r="K34" s="63">
        <v>0</v>
      </c>
      <c r="L34" s="63">
        <v>0</v>
      </c>
      <c r="M34" s="63">
        <v>1</v>
      </c>
      <c r="N34" s="63">
        <v>0</v>
      </c>
      <c r="O34" s="60"/>
      <c r="P34" s="57">
        <f t="shared" si="0"/>
        <v>0</v>
      </c>
      <c r="Q34" s="57">
        <f t="shared" si="1"/>
        <v>4</v>
      </c>
      <c r="R34" s="57">
        <f t="shared" si="2"/>
        <v>0</v>
      </c>
      <c r="S34" s="57">
        <f t="shared" si="3"/>
        <v>0</v>
      </c>
      <c r="T34" s="57">
        <f t="shared" si="4"/>
        <v>1</v>
      </c>
      <c r="U34" s="42"/>
      <c r="V34" s="23">
        <f>SUM(LARGE(P34:T34,{1,2,3}))</f>
        <v>5</v>
      </c>
      <c r="W34" s="24">
        <f t="shared" si="5"/>
        <v>1</v>
      </c>
      <c r="X34" s="24">
        <f t="shared" si="6"/>
        <v>5</v>
      </c>
      <c r="Y34" s="46"/>
    </row>
    <row r="35" spans="1:25" s="22" customFormat="1" ht="19.8" customHeight="1" x14ac:dyDescent="0.35">
      <c r="A35" s="23">
        <f t="shared" si="8"/>
        <v>31</v>
      </c>
      <c r="B35" s="36" t="s">
        <v>1001</v>
      </c>
      <c r="C35" s="36" t="s">
        <v>123</v>
      </c>
      <c r="D35" s="58" t="s">
        <v>1087</v>
      </c>
      <c r="E35" s="36" t="s">
        <v>1002</v>
      </c>
      <c r="F35" s="38">
        <v>10</v>
      </c>
      <c r="G35" s="42"/>
      <c r="H35" s="61">
        <v>0</v>
      </c>
      <c r="I35" s="61">
        <v>0</v>
      </c>
      <c r="J35" s="61">
        <v>4</v>
      </c>
      <c r="K35" s="61">
        <v>0</v>
      </c>
      <c r="L35" s="61">
        <v>0</v>
      </c>
      <c r="M35" s="61">
        <v>0</v>
      </c>
      <c r="N35" s="61">
        <v>0</v>
      </c>
      <c r="O35" s="47"/>
      <c r="P35" s="57">
        <f t="shared" si="0"/>
        <v>0</v>
      </c>
      <c r="Q35" s="57">
        <f t="shared" si="1"/>
        <v>4</v>
      </c>
      <c r="R35" s="57">
        <f t="shared" si="2"/>
        <v>0</v>
      </c>
      <c r="S35" s="57">
        <f t="shared" si="3"/>
        <v>0</v>
      </c>
      <c r="T35" s="57">
        <f t="shared" si="4"/>
        <v>0</v>
      </c>
      <c r="U35" s="42"/>
      <c r="V35" s="23">
        <f>SUM(LARGE(P35:T35,{1,2,3}))</f>
        <v>4</v>
      </c>
      <c r="W35" s="24">
        <f t="shared" si="5"/>
        <v>1.25</v>
      </c>
      <c r="X35" s="24">
        <f t="shared" si="6"/>
        <v>5</v>
      </c>
      <c r="Y35" s="46"/>
    </row>
    <row r="36" spans="1:25" s="22" customFormat="1" ht="19.8" customHeight="1" x14ac:dyDescent="0.35">
      <c r="A36" s="23">
        <f t="shared" si="8"/>
        <v>32</v>
      </c>
      <c r="B36" s="36" t="s">
        <v>1051</v>
      </c>
      <c r="C36" s="36" t="s">
        <v>83</v>
      </c>
      <c r="D36" s="58" t="s">
        <v>1087</v>
      </c>
      <c r="E36" s="36" t="s">
        <v>911</v>
      </c>
      <c r="F36" s="38">
        <v>11</v>
      </c>
      <c r="G36" s="47"/>
      <c r="H36" s="61">
        <v>1</v>
      </c>
      <c r="I36" s="61">
        <v>0</v>
      </c>
      <c r="J36" s="61">
        <v>4</v>
      </c>
      <c r="K36" s="61">
        <v>0</v>
      </c>
      <c r="L36" s="61">
        <v>0</v>
      </c>
      <c r="M36" s="61">
        <v>0</v>
      </c>
      <c r="N36" s="61">
        <v>0</v>
      </c>
      <c r="O36" s="47"/>
      <c r="P36" s="57">
        <f t="shared" si="0"/>
        <v>1</v>
      </c>
      <c r="Q36" s="57">
        <f t="shared" si="1"/>
        <v>4</v>
      </c>
      <c r="R36" s="57">
        <f t="shared" si="2"/>
        <v>0</v>
      </c>
      <c r="S36" s="57">
        <f t="shared" si="3"/>
        <v>0</v>
      </c>
      <c r="T36" s="57">
        <f t="shared" si="4"/>
        <v>0</v>
      </c>
      <c r="U36" s="47"/>
      <c r="V36" s="23">
        <f>SUM(LARGE(P36:T36,{1,2,3}))</f>
        <v>5</v>
      </c>
      <c r="W36" s="24">
        <f t="shared" si="5"/>
        <v>1</v>
      </c>
      <c r="X36" s="24">
        <f t="shared" si="6"/>
        <v>5</v>
      </c>
      <c r="Y36" s="46"/>
    </row>
    <row r="37" spans="1:25" s="22" customFormat="1" ht="19.8" customHeight="1" x14ac:dyDescent="0.35">
      <c r="A37" s="23">
        <f t="shared" si="8"/>
        <v>33</v>
      </c>
      <c r="B37" s="36" t="s">
        <v>697</v>
      </c>
      <c r="C37" s="36" t="s">
        <v>363</v>
      </c>
      <c r="D37" s="37" t="s">
        <v>296</v>
      </c>
      <c r="E37" s="40" t="s">
        <v>304</v>
      </c>
      <c r="F37" s="20">
        <v>10</v>
      </c>
      <c r="G37" s="42"/>
      <c r="H37" s="41">
        <v>0</v>
      </c>
      <c r="I37" s="41">
        <v>0</v>
      </c>
      <c r="J37" s="41">
        <v>4</v>
      </c>
      <c r="K37" s="41">
        <v>0</v>
      </c>
      <c r="L37" s="41">
        <v>0</v>
      </c>
      <c r="M37" s="41">
        <v>0</v>
      </c>
      <c r="N37" s="41">
        <v>0</v>
      </c>
      <c r="O37" s="60"/>
      <c r="P37" s="57">
        <f t="shared" si="0"/>
        <v>0</v>
      </c>
      <c r="Q37" s="57">
        <f t="shared" si="1"/>
        <v>4</v>
      </c>
      <c r="R37" s="57">
        <f t="shared" si="2"/>
        <v>0</v>
      </c>
      <c r="S37" s="57">
        <f t="shared" si="3"/>
        <v>0</v>
      </c>
      <c r="T37" s="57">
        <f t="shared" si="4"/>
        <v>0</v>
      </c>
      <c r="U37" s="42"/>
      <c r="V37" s="23">
        <f>SUM(LARGE(P37:T37,{1,2,3}))</f>
        <v>4</v>
      </c>
      <c r="W37" s="24">
        <f t="shared" si="5"/>
        <v>1.25</v>
      </c>
      <c r="X37" s="24">
        <f t="shared" si="6"/>
        <v>5</v>
      </c>
      <c r="Y37" s="46"/>
    </row>
    <row r="38" spans="1:25" s="19" customFormat="1" ht="19.8" customHeight="1" x14ac:dyDescent="0.35">
      <c r="A38" s="23">
        <f t="shared" si="8"/>
        <v>34</v>
      </c>
      <c r="B38" s="36" t="s">
        <v>698</v>
      </c>
      <c r="C38" s="36" t="s">
        <v>44</v>
      </c>
      <c r="D38" s="37" t="s">
        <v>296</v>
      </c>
      <c r="E38" s="40" t="s">
        <v>304</v>
      </c>
      <c r="F38" s="20">
        <v>11</v>
      </c>
      <c r="G38" s="42"/>
      <c r="H38" s="41">
        <v>1</v>
      </c>
      <c r="I38" s="41">
        <v>0</v>
      </c>
      <c r="J38" s="41">
        <v>4</v>
      </c>
      <c r="K38" s="41">
        <v>0</v>
      </c>
      <c r="L38" s="41">
        <v>0</v>
      </c>
      <c r="M38" s="41">
        <v>0</v>
      </c>
      <c r="N38" s="41">
        <v>0</v>
      </c>
      <c r="O38" s="60"/>
      <c r="P38" s="57">
        <f t="shared" si="0"/>
        <v>1</v>
      </c>
      <c r="Q38" s="57">
        <f t="shared" si="1"/>
        <v>4</v>
      </c>
      <c r="R38" s="57">
        <f t="shared" si="2"/>
        <v>0</v>
      </c>
      <c r="S38" s="57">
        <f t="shared" si="3"/>
        <v>0</v>
      </c>
      <c r="T38" s="57">
        <f t="shared" si="4"/>
        <v>0</v>
      </c>
      <c r="U38" s="42"/>
      <c r="V38" s="23">
        <f>SUM(LARGE(P38:T38,{1,2,3}))</f>
        <v>5</v>
      </c>
      <c r="W38" s="24">
        <f t="shared" si="5"/>
        <v>1</v>
      </c>
      <c r="X38" s="24">
        <f t="shared" si="6"/>
        <v>5</v>
      </c>
      <c r="Y38" s="39"/>
    </row>
    <row r="39" spans="1:25" s="19" customFormat="1" ht="19.8" customHeight="1" x14ac:dyDescent="0.35">
      <c r="A39" s="23">
        <f t="shared" si="8"/>
        <v>35</v>
      </c>
      <c r="B39" s="44" t="s">
        <v>909</v>
      </c>
      <c r="C39" s="44" t="s">
        <v>983</v>
      </c>
      <c r="D39" s="58" t="s">
        <v>1087</v>
      </c>
      <c r="E39" s="44" t="s">
        <v>911</v>
      </c>
      <c r="F39" s="20">
        <v>10</v>
      </c>
      <c r="G39" s="42"/>
      <c r="H39" s="41">
        <v>0</v>
      </c>
      <c r="I39" s="41">
        <v>0</v>
      </c>
      <c r="J39" s="41">
        <v>4</v>
      </c>
      <c r="K39" s="41">
        <v>0</v>
      </c>
      <c r="L39" s="41">
        <v>0</v>
      </c>
      <c r="M39" s="41">
        <v>0</v>
      </c>
      <c r="N39" s="41">
        <v>0</v>
      </c>
      <c r="O39" s="60"/>
      <c r="P39" s="57">
        <f t="shared" si="0"/>
        <v>0</v>
      </c>
      <c r="Q39" s="57">
        <f t="shared" si="1"/>
        <v>4</v>
      </c>
      <c r="R39" s="57">
        <f t="shared" si="2"/>
        <v>0</v>
      </c>
      <c r="S39" s="57">
        <f t="shared" si="3"/>
        <v>0</v>
      </c>
      <c r="T39" s="57">
        <f t="shared" si="4"/>
        <v>0</v>
      </c>
      <c r="U39" s="42"/>
      <c r="V39" s="23">
        <f>SUM(LARGE(P39:T39,{1,2,3}))</f>
        <v>4</v>
      </c>
      <c r="W39" s="24">
        <f t="shared" si="5"/>
        <v>1.25</v>
      </c>
      <c r="X39" s="24">
        <f t="shared" si="6"/>
        <v>5</v>
      </c>
      <c r="Y39" s="39"/>
    </row>
    <row r="40" spans="1:25" s="19" customFormat="1" ht="19.8" customHeight="1" x14ac:dyDescent="0.35">
      <c r="A40" s="23">
        <f t="shared" si="8"/>
        <v>36</v>
      </c>
      <c r="B40" s="36" t="s">
        <v>986</v>
      </c>
      <c r="C40" s="36" t="s">
        <v>264</v>
      </c>
      <c r="D40" s="58" t="s">
        <v>1087</v>
      </c>
      <c r="E40" s="40" t="s">
        <v>911</v>
      </c>
      <c r="F40" s="20">
        <v>10</v>
      </c>
      <c r="G40" s="42"/>
      <c r="H40" s="41">
        <v>0</v>
      </c>
      <c r="I40" s="41">
        <v>0</v>
      </c>
      <c r="J40" s="41">
        <v>4</v>
      </c>
      <c r="K40" s="41">
        <v>0</v>
      </c>
      <c r="L40" s="41">
        <v>0</v>
      </c>
      <c r="M40" s="41">
        <v>0</v>
      </c>
      <c r="N40" s="41">
        <v>0</v>
      </c>
      <c r="O40" s="60"/>
      <c r="P40" s="57">
        <f t="shared" si="0"/>
        <v>0</v>
      </c>
      <c r="Q40" s="57">
        <f t="shared" si="1"/>
        <v>4</v>
      </c>
      <c r="R40" s="57">
        <f t="shared" si="2"/>
        <v>0</v>
      </c>
      <c r="S40" s="57">
        <f t="shared" si="3"/>
        <v>0</v>
      </c>
      <c r="T40" s="57">
        <f t="shared" si="4"/>
        <v>0</v>
      </c>
      <c r="U40" s="42"/>
      <c r="V40" s="23">
        <f>SUM(LARGE(P40:T40,{1,2,3}))</f>
        <v>4</v>
      </c>
      <c r="W40" s="24">
        <f t="shared" si="5"/>
        <v>1.25</v>
      </c>
      <c r="X40" s="24">
        <f t="shared" si="6"/>
        <v>5</v>
      </c>
      <c r="Y40" s="39"/>
    </row>
    <row r="41" spans="1:25" s="19" customFormat="1" ht="19.8" customHeight="1" x14ac:dyDescent="0.35">
      <c r="A41" s="23">
        <f t="shared" si="8"/>
        <v>37</v>
      </c>
      <c r="B41" s="36" t="s">
        <v>653</v>
      </c>
      <c r="C41" s="36" t="s">
        <v>31</v>
      </c>
      <c r="D41" s="36" t="s">
        <v>195</v>
      </c>
      <c r="E41" s="36" t="s">
        <v>196</v>
      </c>
      <c r="F41" s="38">
        <v>11</v>
      </c>
      <c r="G41" s="42"/>
      <c r="H41" s="41">
        <v>2</v>
      </c>
      <c r="I41" s="41">
        <v>2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60"/>
      <c r="P41" s="57">
        <f t="shared" si="0"/>
        <v>4</v>
      </c>
      <c r="Q41" s="57">
        <f t="shared" si="1"/>
        <v>0</v>
      </c>
      <c r="R41" s="57">
        <f t="shared" si="2"/>
        <v>0</v>
      </c>
      <c r="S41" s="57">
        <f t="shared" si="3"/>
        <v>0</v>
      </c>
      <c r="T41" s="57">
        <f t="shared" si="4"/>
        <v>0</v>
      </c>
      <c r="U41" s="42"/>
      <c r="V41" s="23">
        <f>SUM(LARGE(P41:T41,{1,2,3}))</f>
        <v>4</v>
      </c>
      <c r="W41" s="24">
        <f t="shared" si="5"/>
        <v>1</v>
      </c>
      <c r="X41" s="24">
        <f t="shared" si="6"/>
        <v>4</v>
      </c>
      <c r="Y41" s="39"/>
    </row>
    <row r="42" spans="1:25" s="19" customFormat="1" ht="19.8" customHeight="1" x14ac:dyDescent="0.35">
      <c r="A42" s="23">
        <f t="shared" si="8"/>
        <v>38</v>
      </c>
      <c r="B42" s="36" t="s">
        <v>1052</v>
      </c>
      <c r="C42" s="36" t="s">
        <v>26</v>
      </c>
      <c r="D42" s="58" t="s">
        <v>1087</v>
      </c>
      <c r="E42" s="40" t="s">
        <v>1053</v>
      </c>
      <c r="F42" s="20">
        <v>11</v>
      </c>
      <c r="G42" s="39"/>
      <c r="H42" s="41">
        <v>0</v>
      </c>
      <c r="I42" s="41">
        <v>0</v>
      </c>
      <c r="J42" s="41">
        <v>4</v>
      </c>
      <c r="K42" s="41">
        <v>0</v>
      </c>
      <c r="L42" s="41">
        <v>0</v>
      </c>
      <c r="M42" s="41">
        <v>0</v>
      </c>
      <c r="N42" s="41">
        <v>0</v>
      </c>
      <c r="O42" s="60"/>
      <c r="P42" s="57">
        <f t="shared" si="0"/>
        <v>0</v>
      </c>
      <c r="Q42" s="57">
        <f t="shared" si="1"/>
        <v>4</v>
      </c>
      <c r="R42" s="57">
        <f t="shared" si="2"/>
        <v>0</v>
      </c>
      <c r="S42" s="57">
        <f t="shared" si="3"/>
        <v>0</v>
      </c>
      <c r="T42" s="57">
        <f t="shared" si="4"/>
        <v>0</v>
      </c>
      <c r="U42" s="42"/>
      <c r="V42" s="23">
        <f>SUM(LARGE(P42:T42,{1,2,3}))</f>
        <v>4</v>
      </c>
      <c r="W42" s="24">
        <f t="shared" si="5"/>
        <v>1</v>
      </c>
      <c r="X42" s="24">
        <f t="shared" si="6"/>
        <v>4</v>
      </c>
      <c r="Y42" s="39"/>
    </row>
    <row r="43" spans="1:25" s="19" customFormat="1" ht="19.8" customHeight="1" x14ac:dyDescent="0.35">
      <c r="A43" s="23">
        <f t="shared" si="8"/>
        <v>39</v>
      </c>
      <c r="B43" s="36" t="s">
        <v>682</v>
      </c>
      <c r="C43" s="36" t="s">
        <v>210</v>
      </c>
      <c r="D43" s="36" t="s">
        <v>296</v>
      </c>
      <c r="E43" s="36" t="s">
        <v>304</v>
      </c>
      <c r="F43" s="38">
        <v>11</v>
      </c>
      <c r="G43" s="42"/>
      <c r="H43" s="20">
        <v>1</v>
      </c>
      <c r="I43" s="20">
        <v>1</v>
      </c>
      <c r="J43" s="20">
        <v>2</v>
      </c>
      <c r="K43" s="20">
        <v>0</v>
      </c>
      <c r="L43" s="20">
        <v>0</v>
      </c>
      <c r="M43" s="20">
        <v>0</v>
      </c>
      <c r="N43" s="20">
        <v>0</v>
      </c>
      <c r="O43" s="47"/>
      <c r="P43" s="57">
        <f t="shared" si="0"/>
        <v>2</v>
      </c>
      <c r="Q43" s="57">
        <f t="shared" si="1"/>
        <v>2</v>
      </c>
      <c r="R43" s="57">
        <f t="shared" si="2"/>
        <v>0</v>
      </c>
      <c r="S43" s="57">
        <f t="shared" si="3"/>
        <v>0</v>
      </c>
      <c r="T43" s="57">
        <f t="shared" si="4"/>
        <v>0</v>
      </c>
      <c r="U43" s="42"/>
      <c r="V43" s="23">
        <f>SUM(LARGE(P43:T43,{1,2,3}))</f>
        <v>4</v>
      </c>
      <c r="W43" s="24">
        <f t="shared" si="5"/>
        <v>1</v>
      </c>
      <c r="X43" s="24">
        <f t="shared" si="6"/>
        <v>4</v>
      </c>
      <c r="Y43" s="39"/>
    </row>
    <row r="44" spans="1:25" s="19" customFormat="1" ht="19.8" customHeight="1" x14ac:dyDescent="0.35">
      <c r="A44" s="23">
        <f t="shared" si="8"/>
        <v>40</v>
      </c>
      <c r="B44" s="36" t="s">
        <v>703</v>
      </c>
      <c r="C44" s="36" t="s">
        <v>101</v>
      </c>
      <c r="D44" s="37" t="s">
        <v>335</v>
      </c>
      <c r="E44" s="40" t="s">
        <v>704</v>
      </c>
      <c r="F44" s="20">
        <v>11</v>
      </c>
      <c r="G44" s="42"/>
      <c r="H44" s="41">
        <v>0</v>
      </c>
      <c r="I44" s="41">
        <v>0</v>
      </c>
      <c r="J44" s="41">
        <v>4</v>
      </c>
      <c r="K44" s="41">
        <v>0</v>
      </c>
      <c r="L44" s="41">
        <v>0</v>
      </c>
      <c r="M44" s="41">
        <v>0</v>
      </c>
      <c r="N44" s="41">
        <v>0</v>
      </c>
      <c r="O44" s="60"/>
      <c r="P44" s="57">
        <f t="shared" si="0"/>
        <v>0</v>
      </c>
      <c r="Q44" s="57">
        <f t="shared" si="1"/>
        <v>4</v>
      </c>
      <c r="R44" s="57">
        <f t="shared" si="2"/>
        <v>0</v>
      </c>
      <c r="S44" s="57">
        <f t="shared" si="3"/>
        <v>0</v>
      </c>
      <c r="T44" s="57">
        <f t="shared" si="4"/>
        <v>0</v>
      </c>
      <c r="U44" s="42"/>
      <c r="V44" s="23">
        <f>SUM(LARGE(P44:T44,{1,2,3}))</f>
        <v>4</v>
      </c>
      <c r="W44" s="24">
        <f t="shared" si="5"/>
        <v>1</v>
      </c>
      <c r="X44" s="24">
        <f t="shared" si="6"/>
        <v>4</v>
      </c>
      <c r="Y44" s="39"/>
    </row>
    <row r="45" spans="1:25" s="19" customFormat="1" ht="19.8" customHeight="1" x14ac:dyDescent="0.35">
      <c r="A45" s="23">
        <f t="shared" si="8"/>
        <v>41</v>
      </c>
      <c r="B45" s="36" t="s">
        <v>1034</v>
      </c>
      <c r="C45" s="36" t="s">
        <v>65</v>
      </c>
      <c r="D45" s="58" t="s">
        <v>1087</v>
      </c>
      <c r="E45" s="36" t="s">
        <v>994</v>
      </c>
      <c r="F45" s="20">
        <v>10</v>
      </c>
      <c r="G45" s="42"/>
      <c r="H45" s="41">
        <v>0</v>
      </c>
      <c r="I45" s="41">
        <v>0</v>
      </c>
      <c r="J45" s="41">
        <v>3</v>
      </c>
      <c r="K45" s="41">
        <v>0</v>
      </c>
      <c r="L45" s="41">
        <v>0</v>
      </c>
      <c r="M45" s="41">
        <v>0</v>
      </c>
      <c r="N45" s="41">
        <v>0</v>
      </c>
      <c r="O45" s="60"/>
      <c r="P45" s="57">
        <f t="shared" si="0"/>
        <v>0</v>
      </c>
      <c r="Q45" s="57">
        <f t="shared" si="1"/>
        <v>3</v>
      </c>
      <c r="R45" s="57">
        <f t="shared" si="2"/>
        <v>0</v>
      </c>
      <c r="S45" s="57">
        <f t="shared" si="3"/>
        <v>0</v>
      </c>
      <c r="T45" s="57">
        <f t="shared" si="4"/>
        <v>0</v>
      </c>
      <c r="U45" s="42"/>
      <c r="V45" s="23">
        <f>SUM(LARGE(P45:T45,{1,2,3}))</f>
        <v>3</v>
      </c>
      <c r="W45" s="24">
        <f t="shared" si="5"/>
        <v>1.25</v>
      </c>
      <c r="X45" s="24">
        <f t="shared" si="6"/>
        <v>3.75</v>
      </c>
      <c r="Y45" s="39"/>
    </row>
    <row r="46" spans="1:25" s="19" customFormat="1" ht="19.8" customHeight="1" x14ac:dyDescent="0.35">
      <c r="A46" s="23">
        <f t="shared" si="8"/>
        <v>42</v>
      </c>
      <c r="B46" s="36" t="s">
        <v>1048</v>
      </c>
      <c r="C46" s="36" t="s">
        <v>1049</v>
      </c>
      <c r="D46" s="58" t="s">
        <v>1087</v>
      </c>
      <c r="E46" s="40" t="s">
        <v>1050</v>
      </c>
      <c r="F46" s="20">
        <v>10</v>
      </c>
      <c r="G46" s="42"/>
      <c r="H46" s="41">
        <v>0</v>
      </c>
      <c r="I46" s="41">
        <v>0</v>
      </c>
      <c r="J46" s="41">
        <v>0</v>
      </c>
      <c r="K46" s="41">
        <v>2</v>
      </c>
      <c r="L46" s="41">
        <v>0</v>
      </c>
      <c r="M46" s="41">
        <v>1</v>
      </c>
      <c r="N46" s="41">
        <v>0</v>
      </c>
      <c r="O46" s="60"/>
      <c r="P46" s="57">
        <f t="shared" si="0"/>
        <v>0</v>
      </c>
      <c r="Q46" s="57">
        <f t="shared" si="1"/>
        <v>0</v>
      </c>
      <c r="R46" s="57">
        <f t="shared" si="2"/>
        <v>2</v>
      </c>
      <c r="S46" s="57">
        <f t="shared" si="3"/>
        <v>0</v>
      </c>
      <c r="T46" s="57">
        <f t="shared" si="4"/>
        <v>1</v>
      </c>
      <c r="U46" s="42"/>
      <c r="V46" s="23">
        <f>SUM(LARGE(P46:T46,{1,2,3}))</f>
        <v>3</v>
      </c>
      <c r="W46" s="24">
        <f t="shared" si="5"/>
        <v>1.25</v>
      </c>
      <c r="X46" s="24">
        <f t="shared" si="6"/>
        <v>3.75</v>
      </c>
      <c r="Y46" s="39"/>
    </row>
    <row r="47" spans="1:25" s="19" customFormat="1" ht="19.8" customHeight="1" x14ac:dyDescent="0.35">
      <c r="A47" s="23">
        <f t="shared" si="8"/>
        <v>43</v>
      </c>
      <c r="B47" s="44" t="s">
        <v>715</v>
      </c>
      <c r="C47" s="44" t="s">
        <v>26</v>
      </c>
      <c r="D47" s="43" t="s">
        <v>335</v>
      </c>
      <c r="E47" s="44" t="s">
        <v>704</v>
      </c>
      <c r="F47" s="20">
        <v>10</v>
      </c>
      <c r="G47" s="42"/>
      <c r="H47" s="41">
        <v>1</v>
      </c>
      <c r="I47" s="41">
        <v>1</v>
      </c>
      <c r="J47" s="41">
        <v>1</v>
      </c>
      <c r="K47" s="41">
        <v>0</v>
      </c>
      <c r="L47" s="41">
        <v>0</v>
      </c>
      <c r="M47" s="41">
        <v>0</v>
      </c>
      <c r="N47" s="41">
        <v>0</v>
      </c>
      <c r="O47" s="60"/>
      <c r="P47" s="57">
        <f t="shared" si="0"/>
        <v>2</v>
      </c>
      <c r="Q47" s="57">
        <f t="shared" si="1"/>
        <v>1</v>
      </c>
      <c r="R47" s="57">
        <f t="shared" si="2"/>
        <v>0</v>
      </c>
      <c r="S47" s="57">
        <f t="shared" si="3"/>
        <v>0</v>
      </c>
      <c r="T47" s="57">
        <f t="shared" si="4"/>
        <v>0</v>
      </c>
      <c r="U47" s="42"/>
      <c r="V47" s="23">
        <f>SUM(LARGE(P47:T47,{1,2,3}))</f>
        <v>3</v>
      </c>
      <c r="W47" s="24">
        <f t="shared" si="5"/>
        <v>1.25</v>
      </c>
      <c r="X47" s="24">
        <f t="shared" si="6"/>
        <v>3.75</v>
      </c>
      <c r="Y47" s="39"/>
    </row>
    <row r="48" spans="1:25" s="19" customFormat="1" ht="19.8" customHeight="1" x14ac:dyDescent="0.35">
      <c r="A48" s="23">
        <f t="shared" si="8"/>
        <v>44</v>
      </c>
      <c r="B48" s="36" t="s">
        <v>891</v>
      </c>
      <c r="C48" s="36" t="s">
        <v>134</v>
      </c>
      <c r="D48" s="58" t="s">
        <v>1089</v>
      </c>
      <c r="E48" s="36" t="s">
        <v>892</v>
      </c>
      <c r="F48" s="38">
        <v>10</v>
      </c>
      <c r="G48" s="42"/>
      <c r="H48" s="20">
        <v>1</v>
      </c>
      <c r="I48" s="20">
        <v>1</v>
      </c>
      <c r="J48" s="20">
        <v>1</v>
      </c>
      <c r="K48" s="20">
        <v>0</v>
      </c>
      <c r="L48" s="20">
        <v>0</v>
      </c>
      <c r="M48" s="20">
        <v>0</v>
      </c>
      <c r="N48" s="20">
        <v>0</v>
      </c>
      <c r="O48" s="47"/>
      <c r="P48" s="57">
        <f t="shared" si="0"/>
        <v>2</v>
      </c>
      <c r="Q48" s="57">
        <f t="shared" si="1"/>
        <v>1</v>
      </c>
      <c r="R48" s="57">
        <f t="shared" si="2"/>
        <v>0</v>
      </c>
      <c r="S48" s="57">
        <f t="shared" si="3"/>
        <v>0</v>
      </c>
      <c r="T48" s="57">
        <f t="shared" si="4"/>
        <v>0</v>
      </c>
      <c r="U48" s="42"/>
      <c r="V48" s="23">
        <f>SUM(LARGE(P48:T48,{1,2,3}))</f>
        <v>3</v>
      </c>
      <c r="W48" s="24">
        <f t="shared" si="5"/>
        <v>1.25</v>
      </c>
      <c r="X48" s="24">
        <f t="shared" si="6"/>
        <v>3.75</v>
      </c>
      <c r="Y48" s="39"/>
    </row>
    <row r="49" spans="1:25" s="19" customFormat="1" ht="19.8" customHeight="1" x14ac:dyDescent="0.35">
      <c r="A49" s="23">
        <f t="shared" si="8"/>
        <v>45</v>
      </c>
      <c r="B49" s="36" t="s">
        <v>627</v>
      </c>
      <c r="C49" s="36" t="s">
        <v>12</v>
      </c>
      <c r="D49" s="37" t="s">
        <v>180</v>
      </c>
      <c r="E49" s="40" t="s">
        <v>184</v>
      </c>
      <c r="F49" s="20">
        <v>11</v>
      </c>
      <c r="G49" s="42"/>
      <c r="H49" s="41">
        <v>0</v>
      </c>
      <c r="I49" s="41">
        <v>0</v>
      </c>
      <c r="J49" s="41">
        <v>3</v>
      </c>
      <c r="K49" s="41">
        <v>0</v>
      </c>
      <c r="L49" s="41">
        <v>0</v>
      </c>
      <c r="M49" s="41">
        <v>0</v>
      </c>
      <c r="N49" s="41">
        <v>0</v>
      </c>
      <c r="O49" s="60"/>
      <c r="P49" s="57">
        <f t="shared" si="0"/>
        <v>0</v>
      </c>
      <c r="Q49" s="57">
        <f t="shared" si="1"/>
        <v>3</v>
      </c>
      <c r="R49" s="57">
        <f t="shared" si="2"/>
        <v>0</v>
      </c>
      <c r="S49" s="57">
        <f t="shared" si="3"/>
        <v>0</v>
      </c>
      <c r="T49" s="57">
        <f t="shared" si="4"/>
        <v>0</v>
      </c>
      <c r="U49" s="42"/>
      <c r="V49" s="23">
        <f>SUM(LARGE(P49:T49,{1,2,3}))</f>
        <v>3</v>
      </c>
      <c r="W49" s="24">
        <f t="shared" si="5"/>
        <v>1</v>
      </c>
      <c r="X49" s="24">
        <f t="shared" si="6"/>
        <v>3</v>
      </c>
      <c r="Y49" s="39"/>
    </row>
    <row r="50" spans="1:25" s="19" customFormat="1" ht="19.8" customHeight="1" x14ac:dyDescent="0.35">
      <c r="A50" s="23">
        <f t="shared" si="8"/>
        <v>46</v>
      </c>
      <c r="B50" s="45" t="s">
        <v>666</v>
      </c>
      <c r="C50" s="45" t="s">
        <v>212</v>
      </c>
      <c r="D50" s="43" t="s">
        <v>195</v>
      </c>
      <c r="E50" s="44" t="s">
        <v>196</v>
      </c>
      <c r="F50" s="20">
        <v>11</v>
      </c>
      <c r="G50" s="42"/>
      <c r="H50" s="41">
        <v>0</v>
      </c>
      <c r="I50" s="41">
        <v>0</v>
      </c>
      <c r="J50" s="41">
        <v>0</v>
      </c>
      <c r="K50" s="41">
        <v>3</v>
      </c>
      <c r="L50" s="41">
        <v>0</v>
      </c>
      <c r="M50" s="41">
        <v>0</v>
      </c>
      <c r="N50" s="41">
        <v>0</v>
      </c>
      <c r="O50" s="60"/>
      <c r="P50" s="57">
        <f t="shared" si="0"/>
        <v>0</v>
      </c>
      <c r="Q50" s="57">
        <f t="shared" si="1"/>
        <v>0</v>
      </c>
      <c r="R50" s="57">
        <f t="shared" si="2"/>
        <v>3</v>
      </c>
      <c r="S50" s="57">
        <f t="shared" si="3"/>
        <v>0</v>
      </c>
      <c r="T50" s="57">
        <f t="shared" si="4"/>
        <v>0</v>
      </c>
      <c r="U50" s="42"/>
      <c r="V50" s="23">
        <f>SUM(LARGE(P50:T50,{1,2,3}))</f>
        <v>3</v>
      </c>
      <c r="W50" s="24">
        <f t="shared" si="5"/>
        <v>1</v>
      </c>
      <c r="X50" s="24">
        <f t="shared" si="6"/>
        <v>3</v>
      </c>
      <c r="Y50" s="39"/>
    </row>
    <row r="51" spans="1:25" s="19" customFormat="1" ht="19.8" customHeight="1" x14ac:dyDescent="0.35">
      <c r="A51" s="23">
        <f t="shared" si="8"/>
        <v>47</v>
      </c>
      <c r="B51" s="36" t="s">
        <v>848</v>
      </c>
      <c r="C51" s="36" t="s">
        <v>849</v>
      </c>
      <c r="D51" s="58" t="s">
        <v>1089</v>
      </c>
      <c r="E51" s="40" t="s">
        <v>850</v>
      </c>
      <c r="F51" s="20">
        <v>11</v>
      </c>
      <c r="G51" s="39"/>
      <c r="H51" s="41">
        <v>1</v>
      </c>
      <c r="I51" s="41">
        <v>0</v>
      </c>
      <c r="J51" s="41">
        <v>1</v>
      </c>
      <c r="K51" s="41">
        <v>1</v>
      </c>
      <c r="L51" s="41">
        <v>0</v>
      </c>
      <c r="M51" s="41">
        <v>0</v>
      </c>
      <c r="N51" s="41">
        <v>0</v>
      </c>
      <c r="O51" s="60"/>
      <c r="P51" s="57">
        <f t="shared" si="0"/>
        <v>1</v>
      </c>
      <c r="Q51" s="57">
        <f t="shared" si="1"/>
        <v>1</v>
      </c>
      <c r="R51" s="57">
        <f t="shared" si="2"/>
        <v>1</v>
      </c>
      <c r="S51" s="57">
        <f t="shared" si="3"/>
        <v>0</v>
      </c>
      <c r="T51" s="57">
        <f t="shared" si="4"/>
        <v>0</v>
      </c>
      <c r="U51" s="42"/>
      <c r="V51" s="23">
        <f>SUM(LARGE(P51:T51,{1,2,3}))</f>
        <v>3</v>
      </c>
      <c r="W51" s="24">
        <f t="shared" si="5"/>
        <v>1</v>
      </c>
      <c r="X51" s="24">
        <f t="shared" si="6"/>
        <v>3</v>
      </c>
      <c r="Y51" s="39"/>
    </row>
    <row r="52" spans="1:25" s="19" customFormat="1" ht="19.8" customHeight="1" x14ac:dyDescent="0.35">
      <c r="A52" s="23">
        <f t="shared" si="8"/>
        <v>48</v>
      </c>
      <c r="B52" s="44" t="s">
        <v>607</v>
      </c>
      <c r="C52" s="44" t="s">
        <v>56</v>
      </c>
      <c r="D52" s="43" t="s">
        <v>139</v>
      </c>
      <c r="E52" s="44" t="s">
        <v>608</v>
      </c>
      <c r="F52" s="20">
        <v>10</v>
      </c>
      <c r="G52" s="42"/>
      <c r="H52" s="41">
        <v>1</v>
      </c>
      <c r="I52" s="41">
        <v>1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60"/>
      <c r="P52" s="57">
        <f t="shared" si="0"/>
        <v>2</v>
      </c>
      <c r="Q52" s="57">
        <f t="shared" si="1"/>
        <v>0</v>
      </c>
      <c r="R52" s="57">
        <f t="shared" si="2"/>
        <v>0</v>
      </c>
      <c r="S52" s="57">
        <f t="shared" si="3"/>
        <v>0</v>
      </c>
      <c r="T52" s="57">
        <f t="shared" si="4"/>
        <v>0</v>
      </c>
      <c r="U52" s="42"/>
      <c r="V52" s="23">
        <f>SUM(LARGE(P52:T52,{1,2,3}))</f>
        <v>2</v>
      </c>
      <c r="W52" s="24">
        <f t="shared" si="5"/>
        <v>1.25</v>
      </c>
      <c r="X52" s="24">
        <f t="shared" si="6"/>
        <v>2.5</v>
      </c>
      <c r="Y52" s="39"/>
    </row>
    <row r="53" spans="1:25" s="19" customFormat="1" ht="19.8" customHeight="1" x14ac:dyDescent="0.35">
      <c r="A53" s="23">
        <f t="shared" si="8"/>
        <v>49</v>
      </c>
      <c r="B53" s="36" t="s">
        <v>639</v>
      </c>
      <c r="C53" s="36" t="s">
        <v>251</v>
      </c>
      <c r="D53" s="36" t="s">
        <v>195</v>
      </c>
      <c r="E53" s="36" t="s">
        <v>198</v>
      </c>
      <c r="F53" s="38">
        <v>10</v>
      </c>
      <c r="G53" s="39"/>
      <c r="H53" s="20">
        <v>1</v>
      </c>
      <c r="I53" s="20">
        <v>1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47"/>
      <c r="P53" s="57">
        <f t="shared" si="0"/>
        <v>2</v>
      </c>
      <c r="Q53" s="57">
        <f t="shared" si="1"/>
        <v>0</v>
      </c>
      <c r="R53" s="57">
        <f t="shared" si="2"/>
        <v>0</v>
      </c>
      <c r="S53" s="57">
        <f t="shared" si="3"/>
        <v>0</v>
      </c>
      <c r="T53" s="57">
        <f t="shared" si="4"/>
        <v>0</v>
      </c>
      <c r="U53" s="39"/>
      <c r="V53" s="23">
        <f>SUM(LARGE(P53:T53,{1,2,3}))</f>
        <v>2</v>
      </c>
      <c r="W53" s="24">
        <f t="shared" si="5"/>
        <v>1.25</v>
      </c>
      <c r="X53" s="24">
        <f t="shared" si="6"/>
        <v>2.5</v>
      </c>
      <c r="Y53" s="39"/>
    </row>
    <row r="54" spans="1:25" s="19" customFormat="1" ht="19.8" customHeight="1" x14ac:dyDescent="0.35">
      <c r="A54" s="23">
        <f t="shared" si="8"/>
        <v>50</v>
      </c>
      <c r="B54" s="36" t="s">
        <v>664</v>
      </c>
      <c r="C54" s="36" t="s">
        <v>87</v>
      </c>
      <c r="D54" s="37" t="s">
        <v>195</v>
      </c>
      <c r="E54" s="40" t="s">
        <v>198</v>
      </c>
      <c r="F54" s="20">
        <v>10</v>
      </c>
      <c r="G54" s="42"/>
      <c r="H54" s="41">
        <v>1</v>
      </c>
      <c r="I54" s="41">
        <v>1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60"/>
      <c r="P54" s="57">
        <f t="shared" si="0"/>
        <v>2</v>
      </c>
      <c r="Q54" s="57">
        <f t="shared" si="1"/>
        <v>0</v>
      </c>
      <c r="R54" s="57">
        <f t="shared" si="2"/>
        <v>0</v>
      </c>
      <c r="S54" s="57">
        <f t="shared" si="3"/>
        <v>0</v>
      </c>
      <c r="T54" s="57">
        <f t="shared" si="4"/>
        <v>0</v>
      </c>
      <c r="U54" s="42"/>
      <c r="V54" s="23">
        <f>SUM(LARGE(P54:T54,{1,2,3}))</f>
        <v>2</v>
      </c>
      <c r="W54" s="24">
        <f t="shared" si="5"/>
        <v>1.25</v>
      </c>
      <c r="X54" s="24">
        <f t="shared" si="6"/>
        <v>2.5</v>
      </c>
      <c r="Y54" s="39"/>
    </row>
    <row r="55" spans="1:25" s="19" customFormat="1" ht="19.8" customHeight="1" x14ac:dyDescent="0.35">
      <c r="A55" s="23">
        <f t="shared" si="8"/>
        <v>51</v>
      </c>
      <c r="B55" s="44" t="s">
        <v>1032</v>
      </c>
      <c r="C55" s="44" t="s">
        <v>101</v>
      </c>
      <c r="D55" s="58" t="s">
        <v>1087</v>
      </c>
      <c r="E55" s="44" t="s">
        <v>1033</v>
      </c>
      <c r="F55" s="20">
        <v>10</v>
      </c>
      <c r="G55" s="42"/>
      <c r="H55" s="41">
        <v>1</v>
      </c>
      <c r="I55" s="41">
        <v>0</v>
      </c>
      <c r="J55" s="41">
        <v>0</v>
      </c>
      <c r="K55" s="41">
        <v>0</v>
      </c>
      <c r="L55" s="41">
        <v>0</v>
      </c>
      <c r="M55" s="41">
        <v>1</v>
      </c>
      <c r="N55" s="41">
        <v>0</v>
      </c>
      <c r="O55" s="60"/>
      <c r="P55" s="57">
        <f t="shared" si="0"/>
        <v>1</v>
      </c>
      <c r="Q55" s="57">
        <f t="shared" si="1"/>
        <v>0</v>
      </c>
      <c r="R55" s="57">
        <f t="shared" si="2"/>
        <v>0</v>
      </c>
      <c r="S55" s="57">
        <f t="shared" si="3"/>
        <v>0</v>
      </c>
      <c r="T55" s="57">
        <f t="shared" si="4"/>
        <v>1</v>
      </c>
      <c r="U55" s="42"/>
      <c r="V55" s="23">
        <f>SUM(LARGE(P55:T55,{1,2,3}))</f>
        <v>2</v>
      </c>
      <c r="W55" s="24">
        <f t="shared" si="5"/>
        <v>1.25</v>
      </c>
      <c r="X55" s="24">
        <f t="shared" si="6"/>
        <v>2.5</v>
      </c>
      <c r="Y55" s="39"/>
    </row>
    <row r="56" spans="1:25" s="19" customFormat="1" ht="19.8" customHeight="1" x14ac:dyDescent="0.35">
      <c r="A56" s="23">
        <f t="shared" si="8"/>
        <v>52</v>
      </c>
      <c r="B56" s="36" t="s">
        <v>689</v>
      </c>
      <c r="C56" s="36" t="s">
        <v>545</v>
      </c>
      <c r="D56" s="37" t="s">
        <v>296</v>
      </c>
      <c r="E56" s="40" t="s">
        <v>304</v>
      </c>
      <c r="F56" s="20">
        <v>10</v>
      </c>
      <c r="G56" s="42"/>
      <c r="H56" s="41">
        <v>1</v>
      </c>
      <c r="I56" s="41">
        <v>1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60"/>
      <c r="P56" s="57">
        <f t="shared" si="0"/>
        <v>2</v>
      </c>
      <c r="Q56" s="57">
        <f t="shared" si="1"/>
        <v>0</v>
      </c>
      <c r="R56" s="57">
        <f t="shared" si="2"/>
        <v>0</v>
      </c>
      <c r="S56" s="57">
        <f t="shared" si="3"/>
        <v>0</v>
      </c>
      <c r="T56" s="57">
        <f t="shared" si="4"/>
        <v>0</v>
      </c>
      <c r="U56" s="42"/>
      <c r="V56" s="23">
        <f>SUM(LARGE(P56:T56,{1,2,3}))</f>
        <v>2</v>
      </c>
      <c r="W56" s="24">
        <f t="shared" si="5"/>
        <v>1.25</v>
      </c>
      <c r="X56" s="24">
        <f t="shared" si="6"/>
        <v>2.5</v>
      </c>
      <c r="Y56" s="39"/>
    </row>
    <row r="57" spans="1:25" s="19" customFormat="1" ht="19.8" customHeight="1" x14ac:dyDescent="0.35">
      <c r="A57" s="23">
        <f t="shared" si="8"/>
        <v>53</v>
      </c>
      <c r="B57" s="36" t="s">
        <v>187</v>
      </c>
      <c r="C57" s="36" t="s">
        <v>251</v>
      </c>
      <c r="D57" s="37" t="s">
        <v>349</v>
      </c>
      <c r="E57" s="40" t="s">
        <v>730</v>
      </c>
      <c r="F57" s="20">
        <v>10</v>
      </c>
      <c r="G57" s="42"/>
      <c r="H57" s="41">
        <v>0</v>
      </c>
      <c r="I57" s="41">
        <v>0</v>
      </c>
      <c r="J57" s="41">
        <v>0</v>
      </c>
      <c r="K57" s="41">
        <v>0</v>
      </c>
      <c r="L57" s="41">
        <v>2</v>
      </c>
      <c r="M57" s="41">
        <v>0</v>
      </c>
      <c r="N57" s="41">
        <v>0</v>
      </c>
      <c r="O57" s="60"/>
      <c r="P57" s="57">
        <f t="shared" si="0"/>
        <v>0</v>
      </c>
      <c r="Q57" s="57">
        <f t="shared" si="1"/>
        <v>0</v>
      </c>
      <c r="R57" s="57">
        <f t="shared" si="2"/>
        <v>0</v>
      </c>
      <c r="S57" s="57">
        <f t="shared" si="3"/>
        <v>2</v>
      </c>
      <c r="T57" s="57">
        <f t="shared" si="4"/>
        <v>0</v>
      </c>
      <c r="U57" s="42"/>
      <c r="V57" s="23">
        <f>SUM(LARGE(P57:T57,{1,2,3}))</f>
        <v>2</v>
      </c>
      <c r="W57" s="24">
        <f t="shared" si="5"/>
        <v>1.25</v>
      </c>
      <c r="X57" s="24">
        <f t="shared" si="6"/>
        <v>2.5</v>
      </c>
      <c r="Y57" s="39"/>
    </row>
    <row r="58" spans="1:25" s="19" customFormat="1" ht="19.8" customHeight="1" x14ac:dyDescent="0.35">
      <c r="A58" s="23">
        <f t="shared" si="8"/>
        <v>54</v>
      </c>
      <c r="B58" s="36" t="s">
        <v>753</v>
      </c>
      <c r="C58" s="36" t="s">
        <v>41</v>
      </c>
      <c r="D58" s="37" t="s">
        <v>349</v>
      </c>
      <c r="E58" s="40" t="s">
        <v>730</v>
      </c>
      <c r="F58" s="20">
        <v>10</v>
      </c>
      <c r="G58" s="42"/>
      <c r="H58" s="41">
        <v>2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60"/>
      <c r="P58" s="57">
        <f t="shared" si="0"/>
        <v>2</v>
      </c>
      <c r="Q58" s="57">
        <f t="shared" si="1"/>
        <v>0</v>
      </c>
      <c r="R58" s="57">
        <f t="shared" si="2"/>
        <v>0</v>
      </c>
      <c r="S58" s="57">
        <f t="shared" si="3"/>
        <v>0</v>
      </c>
      <c r="T58" s="57">
        <f t="shared" si="4"/>
        <v>0</v>
      </c>
      <c r="U58" s="42"/>
      <c r="V58" s="23">
        <f>SUM(LARGE(P58:T58,{1,2,3}))</f>
        <v>2</v>
      </c>
      <c r="W58" s="24">
        <f t="shared" si="5"/>
        <v>1.25</v>
      </c>
      <c r="X58" s="24">
        <f t="shared" si="6"/>
        <v>2.5</v>
      </c>
      <c r="Y58" s="39"/>
    </row>
    <row r="59" spans="1:25" s="19" customFormat="1" ht="19.8" customHeight="1" x14ac:dyDescent="0.35">
      <c r="A59" s="23">
        <f t="shared" si="8"/>
        <v>55</v>
      </c>
      <c r="B59" s="36" t="s">
        <v>793</v>
      </c>
      <c r="C59" s="36" t="s">
        <v>598</v>
      </c>
      <c r="D59" s="36" t="s">
        <v>384</v>
      </c>
      <c r="E59" s="36" t="s">
        <v>395</v>
      </c>
      <c r="F59" s="38">
        <v>10</v>
      </c>
      <c r="G59" s="39"/>
      <c r="H59" s="20">
        <v>2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47"/>
      <c r="P59" s="57">
        <f t="shared" si="0"/>
        <v>2</v>
      </c>
      <c r="Q59" s="57">
        <f t="shared" si="1"/>
        <v>0</v>
      </c>
      <c r="R59" s="57">
        <f t="shared" si="2"/>
        <v>0</v>
      </c>
      <c r="S59" s="57">
        <f t="shared" si="3"/>
        <v>0</v>
      </c>
      <c r="T59" s="57">
        <f t="shared" si="4"/>
        <v>0</v>
      </c>
      <c r="U59" s="39"/>
      <c r="V59" s="23">
        <f>SUM(LARGE(P59:T59,{1,2,3}))</f>
        <v>2</v>
      </c>
      <c r="W59" s="24">
        <f t="shared" si="5"/>
        <v>1.25</v>
      </c>
      <c r="X59" s="24">
        <f t="shared" si="6"/>
        <v>2.5</v>
      </c>
      <c r="Y59" s="39"/>
    </row>
    <row r="60" spans="1:25" s="19" customFormat="1" ht="19.8" customHeight="1" x14ac:dyDescent="0.35">
      <c r="A60" s="23">
        <f t="shared" si="8"/>
        <v>56</v>
      </c>
      <c r="B60" s="36" t="s">
        <v>670</v>
      </c>
      <c r="C60" s="36" t="s">
        <v>118</v>
      </c>
      <c r="D60" s="37" t="s">
        <v>514</v>
      </c>
      <c r="E60" s="40" t="s">
        <v>534</v>
      </c>
      <c r="F60" s="20">
        <v>10</v>
      </c>
      <c r="G60" s="42"/>
      <c r="H60" s="41">
        <v>0</v>
      </c>
      <c r="I60" s="41">
        <v>0</v>
      </c>
      <c r="J60" s="41">
        <v>2</v>
      </c>
      <c r="K60" s="41">
        <v>0</v>
      </c>
      <c r="L60" s="41">
        <v>0</v>
      </c>
      <c r="M60" s="41">
        <v>0</v>
      </c>
      <c r="N60" s="41">
        <v>0</v>
      </c>
      <c r="O60" s="60"/>
      <c r="P60" s="57">
        <f t="shared" si="0"/>
        <v>0</v>
      </c>
      <c r="Q60" s="57">
        <f t="shared" si="1"/>
        <v>2</v>
      </c>
      <c r="R60" s="57">
        <f t="shared" si="2"/>
        <v>0</v>
      </c>
      <c r="S60" s="57">
        <f t="shared" si="3"/>
        <v>0</v>
      </c>
      <c r="T60" s="57">
        <f t="shared" si="4"/>
        <v>0</v>
      </c>
      <c r="U60" s="42"/>
      <c r="V60" s="23">
        <f>SUM(LARGE(P60:T60,{1,2,3}))</f>
        <v>2</v>
      </c>
      <c r="W60" s="24">
        <f t="shared" si="5"/>
        <v>1.25</v>
      </c>
      <c r="X60" s="24">
        <f t="shared" si="6"/>
        <v>2.5</v>
      </c>
      <c r="Y60" s="39"/>
    </row>
    <row r="61" spans="1:25" s="19" customFormat="1" ht="19.8" customHeight="1" x14ac:dyDescent="0.35">
      <c r="A61" s="23">
        <f t="shared" si="8"/>
        <v>57</v>
      </c>
      <c r="B61" s="44" t="s">
        <v>726</v>
      </c>
      <c r="C61" s="44" t="s">
        <v>359</v>
      </c>
      <c r="D61" s="43" t="s">
        <v>349</v>
      </c>
      <c r="E61" s="44" t="s">
        <v>361</v>
      </c>
      <c r="F61" s="20">
        <v>11</v>
      </c>
      <c r="G61" s="42"/>
      <c r="H61" s="41">
        <v>1</v>
      </c>
      <c r="I61" s="41">
        <v>0</v>
      </c>
      <c r="J61" s="41">
        <v>1</v>
      </c>
      <c r="K61" s="41">
        <v>0</v>
      </c>
      <c r="L61" s="41">
        <v>0</v>
      </c>
      <c r="M61" s="41">
        <v>0</v>
      </c>
      <c r="N61" s="41">
        <v>0</v>
      </c>
      <c r="O61" s="60"/>
      <c r="P61" s="57">
        <f t="shared" si="0"/>
        <v>1</v>
      </c>
      <c r="Q61" s="57">
        <f t="shared" si="1"/>
        <v>1</v>
      </c>
      <c r="R61" s="57">
        <f t="shared" si="2"/>
        <v>0</v>
      </c>
      <c r="S61" s="57">
        <f t="shared" si="3"/>
        <v>0</v>
      </c>
      <c r="T61" s="57">
        <f t="shared" si="4"/>
        <v>0</v>
      </c>
      <c r="U61" s="42"/>
      <c r="V61" s="23">
        <f>SUM(LARGE(P61:T61,{1,2,3}))</f>
        <v>2</v>
      </c>
      <c r="W61" s="24">
        <f t="shared" si="5"/>
        <v>1</v>
      </c>
      <c r="X61" s="24">
        <f t="shared" si="6"/>
        <v>2</v>
      </c>
      <c r="Y61" s="39"/>
    </row>
    <row r="62" spans="1:25" s="19" customFormat="1" ht="19.8" customHeight="1" x14ac:dyDescent="0.35">
      <c r="A62" s="23">
        <f t="shared" si="8"/>
        <v>58</v>
      </c>
      <c r="B62" s="44" t="s">
        <v>832</v>
      </c>
      <c r="C62" s="44" t="s">
        <v>12</v>
      </c>
      <c r="D62" s="43" t="s">
        <v>502</v>
      </c>
      <c r="E62" s="44" t="s">
        <v>503</v>
      </c>
      <c r="F62" s="20">
        <v>11</v>
      </c>
      <c r="G62" s="42"/>
      <c r="H62" s="41">
        <v>2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60"/>
      <c r="P62" s="57">
        <f t="shared" si="0"/>
        <v>2</v>
      </c>
      <c r="Q62" s="57">
        <f t="shared" si="1"/>
        <v>0</v>
      </c>
      <c r="R62" s="57">
        <f t="shared" si="2"/>
        <v>0</v>
      </c>
      <c r="S62" s="57">
        <f t="shared" si="3"/>
        <v>0</v>
      </c>
      <c r="T62" s="57">
        <f t="shared" si="4"/>
        <v>0</v>
      </c>
      <c r="U62" s="42"/>
      <c r="V62" s="23">
        <f>SUM(LARGE(P62:T62,{1,2,3}))</f>
        <v>2</v>
      </c>
      <c r="W62" s="24">
        <f t="shared" si="5"/>
        <v>1</v>
      </c>
      <c r="X62" s="24">
        <f t="shared" si="6"/>
        <v>2</v>
      </c>
      <c r="Y62" s="39"/>
    </row>
    <row r="63" spans="1:25" s="19" customFormat="1" ht="19.8" customHeight="1" x14ac:dyDescent="0.35">
      <c r="A63" s="23">
        <f t="shared" si="8"/>
        <v>59</v>
      </c>
      <c r="B63" s="44" t="s">
        <v>611</v>
      </c>
      <c r="C63" s="44" t="s">
        <v>99</v>
      </c>
      <c r="D63" s="43" t="s">
        <v>139</v>
      </c>
      <c r="E63" s="44" t="s">
        <v>168</v>
      </c>
      <c r="F63" s="20">
        <v>10</v>
      </c>
      <c r="G63" s="42"/>
      <c r="H63" s="41">
        <v>0</v>
      </c>
      <c r="I63" s="41">
        <v>0</v>
      </c>
      <c r="J63" s="41">
        <v>1</v>
      </c>
      <c r="K63" s="41">
        <v>0</v>
      </c>
      <c r="L63" s="41">
        <v>0</v>
      </c>
      <c r="M63" s="41">
        <v>0</v>
      </c>
      <c r="N63" s="41">
        <v>0</v>
      </c>
      <c r="O63" s="60"/>
      <c r="P63" s="57">
        <f t="shared" si="0"/>
        <v>0</v>
      </c>
      <c r="Q63" s="57">
        <f t="shared" si="1"/>
        <v>1</v>
      </c>
      <c r="R63" s="57">
        <f t="shared" si="2"/>
        <v>0</v>
      </c>
      <c r="S63" s="57">
        <f t="shared" si="3"/>
        <v>0</v>
      </c>
      <c r="T63" s="57">
        <f t="shared" si="4"/>
        <v>0</v>
      </c>
      <c r="U63" s="42"/>
      <c r="V63" s="23">
        <f>SUM(LARGE(P63:T63,{1,2,3}))</f>
        <v>1</v>
      </c>
      <c r="W63" s="24">
        <f t="shared" si="5"/>
        <v>1.25</v>
      </c>
      <c r="X63" s="24">
        <f t="shared" si="6"/>
        <v>1.25</v>
      </c>
      <c r="Y63" s="39"/>
    </row>
    <row r="64" spans="1:25" s="19" customFormat="1" ht="19.8" customHeight="1" x14ac:dyDescent="0.35">
      <c r="A64" s="23">
        <f t="shared" si="8"/>
        <v>60</v>
      </c>
      <c r="B64" s="44" t="s">
        <v>620</v>
      </c>
      <c r="C64" s="44" t="s">
        <v>150</v>
      </c>
      <c r="D64" s="43" t="s">
        <v>139</v>
      </c>
      <c r="E64" s="44" t="s">
        <v>168</v>
      </c>
      <c r="F64" s="20">
        <v>10</v>
      </c>
      <c r="G64" s="42"/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1</v>
      </c>
      <c r="N64" s="41">
        <v>0</v>
      </c>
      <c r="O64" s="60"/>
      <c r="P64" s="57">
        <f t="shared" si="0"/>
        <v>0</v>
      </c>
      <c r="Q64" s="57">
        <f t="shared" si="1"/>
        <v>0</v>
      </c>
      <c r="R64" s="57">
        <f t="shared" si="2"/>
        <v>0</v>
      </c>
      <c r="S64" s="57">
        <f t="shared" si="3"/>
        <v>0</v>
      </c>
      <c r="T64" s="57">
        <f t="shared" si="4"/>
        <v>1</v>
      </c>
      <c r="U64" s="42"/>
      <c r="V64" s="23">
        <f>SUM(LARGE(P64:T64,{1,2,3}))</f>
        <v>1</v>
      </c>
      <c r="W64" s="24">
        <f t="shared" si="5"/>
        <v>1.25</v>
      </c>
      <c r="X64" s="24">
        <f t="shared" si="6"/>
        <v>1.25</v>
      </c>
      <c r="Y64" s="39"/>
    </row>
    <row r="65" spans="1:25" s="19" customFormat="1" ht="19.8" customHeight="1" x14ac:dyDescent="0.35">
      <c r="A65" s="23">
        <f t="shared" si="8"/>
        <v>61</v>
      </c>
      <c r="B65" s="44" t="s">
        <v>623</v>
      </c>
      <c r="C65" s="44" t="s">
        <v>294</v>
      </c>
      <c r="D65" s="43" t="s">
        <v>180</v>
      </c>
      <c r="E65" s="44" t="s">
        <v>184</v>
      </c>
      <c r="F65" s="20">
        <v>10</v>
      </c>
      <c r="G65" s="42"/>
      <c r="H65" s="41">
        <v>0</v>
      </c>
      <c r="I65" s="41">
        <v>0</v>
      </c>
      <c r="J65" s="41">
        <v>1</v>
      </c>
      <c r="K65" s="41">
        <v>0</v>
      </c>
      <c r="L65" s="41">
        <v>0</v>
      </c>
      <c r="M65" s="41">
        <v>0</v>
      </c>
      <c r="N65" s="41">
        <v>0</v>
      </c>
      <c r="O65" s="60"/>
      <c r="P65" s="57">
        <f t="shared" si="0"/>
        <v>0</v>
      </c>
      <c r="Q65" s="57">
        <f t="shared" si="1"/>
        <v>1</v>
      </c>
      <c r="R65" s="57">
        <f t="shared" si="2"/>
        <v>0</v>
      </c>
      <c r="S65" s="57">
        <f t="shared" si="3"/>
        <v>0</v>
      </c>
      <c r="T65" s="57">
        <f t="shared" si="4"/>
        <v>0</v>
      </c>
      <c r="U65" s="42"/>
      <c r="V65" s="23">
        <f>SUM(LARGE(P65:T65,{1,2,3}))</f>
        <v>1</v>
      </c>
      <c r="W65" s="24">
        <f t="shared" si="5"/>
        <v>1.25</v>
      </c>
      <c r="X65" s="24">
        <f t="shared" si="6"/>
        <v>1.25</v>
      </c>
      <c r="Y65" s="39"/>
    </row>
    <row r="66" spans="1:25" s="19" customFormat="1" ht="19.8" customHeight="1" x14ac:dyDescent="0.35">
      <c r="A66" s="23">
        <f t="shared" si="8"/>
        <v>62</v>
      </c>
      <c r="B66" s="36" t="s">
        <v>661</v>
      </c>
      <c r="C66" s="36" t="s">
        <v>123</v>
      </c>
      <c r="D66" s="36" t="s">
        <v>195</v>
      </c>
      <c r="E66" s="36" t="s">
        <v>198</v>
      </c>
      <c r="F66" s="38">
        <v>10</v>
      </c>
      <c r="G66" s="42"/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1</v>
      </c>
      <c r="N66" s="20">
        <v>0</v>
      </c>
      <c r="O66" s="47"/>
      <c r="P66" s="57">
        <f t="shared" si="0"/>
        <v>0</v>
      </c>
      <c r="Q66" s="57">
        <f t="shared" si="1"/>
        <v>0</v>
      </c>
      <c r="R66" s="57">
        <f t="shared" si="2"/>
        <v>0</v>
      </c>
      <c r="S66" s="57">
        <f t="shared" si="3"/>
        <v>0</v>
      </c>
      <c r="T66" s="57">
        <f t="shared" si="4"/>
        <v>1</v>
      </c>
      <c r="U66" s="42"/>
      <c r="V66" s="23">
        <f>SUM(LARGE(P66:T66,{1,2,3}))</f>
        <v>1</v>
      </c>
      <c r="W66" s="24">
        <f t="shared" si="5"/>
        <v>1.25</v>
      </c>
      <c r="X66" s="24">
        <f t="shared" si="6"/>
        <v>1.25</v>
      </c>
      <c r="Y66" s="39"/>
    </row>
    <row r="67" spans="1:25" s="19" customFormat="1" ht="19.8" customHeight="1" x14ac:dyDescent="0.35">
      <c r="A67" s="23">
        <f t="shared" si="8"/>
        <v>63</v>
      </c>
      <c r="B67" s="36" t="s">
        <v>1044</v>
      </c>
      <c r="C67" s="36" t="s">
        <v>1045</v>
      </c>
      <c r="D67" s="58" t="s">
        <v>1087</v>
      </c>
      <c r="E67" s="40" t="s">
        <v>990</v>
      </c>
      <c r="F67" s="20">
        <v>10</v>
      </c>
      <c r="G67" s="42"/>
      <c r="H67" s="41">
        <v>1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60"/>
      <c r="P67" s="57">
        <f t="shared" si="0"/>
        <v>1</v>
      </c>
      <c r="Q67" s="57">
        <f t="shared" si="1"/>
        <v>0</v>
      </c>
      <c r="R67" s="57">
        <f t="shared" si="2"/>
        <v>0</v>
      </c>
      <c r="S67" s="57">
        <f t="shared" si="3"/>
        <v>0</v>
      </c>
      <c r="T67" s="57">
        <f t="shared" si="4"/>
        <v>0</v>
      </c>
      <c r="U67" s="42"/>
      <c r="V67" s="23">
        <f>SUM(LARGE(P67:T67,{1,2,3}))</f>
        <v>1</v>
      </c>
      <c r="W67" s="24">
        <f t="shared" si="5"/>
        <v>1.25</v>
      </c>
      <c r="X67" s="24">
        <f t="shared" si="6"/>
        <v>1.25</v>
      </c>
      <c r="Y67" s="39"/>
    </row>
    <row r="68" spans="1:25" s="19" customFormat="1" ht="19.8" customHeight="1" x14ac:dyDescent="0.35">
      <c r="A68" s="23">
        <f t="shared" si="8"/>
        <v>64</v>
      </c>
      <c r="B68" s="44" t="s">
        <v>736</v>
      </c>
      <c r="C68" s="44" t="s">
        <v>238</v>
      </c>
      <c r="D68" s="43" t="s">
        <v>349</v>
      </c>
      <c r="E68" s="44" t="s">
        <v>730</v>
      </c>
      <c r="F68" s="20">
        <v>10</v>
      </c>
      <c r="G68" s="42"/>
      <c r="H68" s="41">
        <v>0</v>
      </c>
      <c r="I68" s="41">
        <v>0</v>
      </c>
      <c r="J68" s="41">
        <v>1</v>
      </c>
      <c r="K68" s="41">
        <v>0</v>
      </c>
      <c r="L68" s="41">
        <v>0</v>
      </c>
      <c r="M68" s="41">
        <v>0</v>
      </c>
      <c r="N68" s="41">
        <v>0</v>
      </c>
      <c r="O68" s="60"/>
      <c r="P68" s="57">
        <f t="shared" si="0"/>
        <v>0</v>
      </c>
      <c r="Q68" s="57">
        <f t="shared" si="1"/>
        <v>1</v>
      </c>
      <c r="R68" s="57">
        <f t="shared" si="2"/>
        <v>0</v>
      </c>
      <c r="S68" s="57">
        <f t="shared" si="3"/>
        <v>0</v>
      </c>
      <c r="T68" s="57">
        <f t="shared" si="4"/>
        <v>0</v>
      </c>
      <c r="U68" s="42"/>
      <c r="V68" s="23">
        <f>SUM(LARGE(P68:T68,{1,2,3}))</f>
        <v>1</v>
      </c>
      <c r="W68" s="24">
        <f t="shared" si="5"/>
        <v>1.25</v>
      </c>
      <c r="X68" s="24">
        <f t="shared" si="6"/>
        <v>1.25</v>
      </c>
      <c r="Y68" s="39"/>
    </row>
    <row r="69" spans="1:25" s="19" customFormat="1" ht="19.8" customHeight="1" x14ac:dyDescent="0.35">
      <c r="A69" s="23">
        <f t="shared" si="8"/>
        <v>65</v>
      </c>
      <c r="B69" s="36" t="s">
        <v>750</v>
      </c>
      <c r="C69" s="36" t="s">
        <v>751</v>
      </c>
      <c r="D69" s="36" t="s">
        <v>349</v>
      </c>
      <c r="E69" s="36" t="s">
        <v>730</v>
      </c>
      <c r="F69" s="38">
        <v>10</v>
      </c>
      <c r="G69" s="39"/>
      <c r="H69" s="20">
        <v>0</v>
      </c>
      <c r="I69" s="20">
        <v>0</v>
      </c>
      <c r="J69" s="20">
        <v>1</v>
      </c>
      <c r="K69" s="20">
        <v>0</v>
      </c>
      <c r="L69" s="20">
        <v>0</v>
      </c>
      <c r="M69" s="20">
        <v>0</v>
      </c>
      <c r="N69" s="20">
        <v>0</v>
      </c>
      <c r="O69" s="47"/>
      <c r="P69" s="57">
        <f t="shared" ref="P69:P132" si="9">SUM(H69:I69)</f>
        <v>0</v>
      </c>
      <c r="Q69" s="57">
        <f t="shared" ref="Q69:Q132" si="10">J69</f>
        <v>1</v>
      </c>
      <c r="R69" s="57">
        <f t="shared" ref="R69:R132" si="11">K69</f>
        <v>0</v>
      </c>
      <c r="S69" s="57">
        <f t="shared" ref="S69:S132" si="12">L69</f>
        <v>0</v>
      </c>
      <c r="T69" s="57">
        <f t="shared" ref="T69:T132" si="13">SUM(M69:N69)</f>
        <v>0</v>
      </c>
      <c r="U69" s="39"/>
      <c r="V69" s="23">
        <f>SUM(LARGE(P69:T69,{1,2,3}))</f>
        <v>1</v>
      </c>
      <c r="W69" s="24">
        <f t="shared" ref="W69:W132" si="14">_xlfn.SWITCH(F69,11,1,10,5/4,9,5/4,8,5/4,7,5/4,6,5/4,5,5/4,4,5/4,3,5/4,2,5/4,1,5/4,0)</f>
        <v>1.25</v>
      </c>
      <c r="X69" s="24">
        <f t="shared" ref="X69:X132" si="15">V69*W69</f>
        <v>1.25</v>
      </c>
      <c r="Y69" s="39"/>
    </row>
    <row r="70" spans="1:25" s="19" customFormat="1" ht="19.8" customHeight="1" x14ac:dyDescent="0.35">
      <c r="A70" s="23">
        <f t="shared" si="8"/>
        <v>66</v>
      </c>
      <c r="B70" s="36" t="s">
        <v>645</v>
      </c>
      <c r="C70" s="36" t="s">
        <v>41</v>
      </c>
      <c r="D70" s="37" t="s">
        <v>195</v>
      </c>
      <c r="E70" s="40" t="s">
        <v>646</v>
      </c>
      <c r="F70" s="20">
        <v>11</v>
      </c>
      <c r="G70" s="42"/>
      <c r="H70" s="41">
        <v>0</v>
      </c>
      <c r="I70" s="41">
        <v>0</v>
      </c>
      <c r="J70" s="41">
        <v>0</v>
      </c>
      <c r="K70" s="41">
        <v>0</v>
      </c>
      <c r="L70" s="41">
        <v>1</v>
      </c>
      <c r="M70" s="41">
        <v>0</v>
      </c>
      <c r="N70" s="41">
        <v>0</v>
      </c>
      <c r="O70" s="60"/>
      <c r="P70" s="57">
        <f t="shared" si="9"/>
        <v>0</v>
      </c>
      <c r="Q70" s="57">
        <f t="shared" si="10"/>
        <v>0</v>
      </c>
      <c r="R70" s="57">
        <f t="shared" si="11"/>
        <v>0</v>
      </c>
      <c r="S70" s="57">
        <f t="shared" si="12"/>
        <v>1</v>
      </c>
      <c r="T70" s="57">
        <f t="shared" si="13"/>
        <v>0</v>
      </c>
      <c r="U70" s="42"/>
      <c r="V70" s="23">
        <f>SUM(LARGE(P70:T70,{1,2,3}))</f>
        <v>1</v>
      </c>
      <c r="W70" s="24">
        <f t="shared" si="14"/>
        <v>1</v>
      </c>
      <c r="X70" s="24">
        <f t="shared" si="15"/>
        <v>1</v>
      </c>
      <c r="Y70" s="39"/>
    </row>
    <row r="71" spans="1:25" s="19" customFormat="1" ht="19.8" customHeight="1" x14ac:dyDescent="0.35">
      <c r="A71" s="23">
        <f t="shared" si="8"/>
        <v>67</v>
      </c>
      <c r="B71" s="36" t="s">
        <v>649</v>
      </c>
      <c r="C71" s="36" t="s">
        <v>123</v>
      </c>
      <c r="D71" s="37" t="s">
        <v>195</v>
      </c>
      <c r="E71" s="40" t="s">
        <v>198</v>
      </c>
      <c r="F71" s="20">
        <v>11</v>
      </c>
      <c r="G71" s="42"/>
      <c r="H71" s="41">
        <v>0</v>
      </c>
      <c r="I71" s="41">
        <v>0</v>
      </c>
      <c r="J71" s="41">
        <v>1</v>
      </c>
      <c r="K71" s="41">
        <v>0</v>
      </c>
      <c r="L71" s="41">
        <v>0</v>
      </c>
      <c r="M71" s="41">
        <v>0</v>
      </c>
      <c r="N71" s="41">
        <v>0</v>
      </c>
      <c r="O71" s="60"/>
      <c r="P71" s="57">
        <f t="shared" si="9"/>
        <v>0</v>
      </c>
      <c r="Q71" s="57">
        <f t="shared" si="10"/>
        <v>1</v>
      </c>
      <c r="R71" s="57">
        <f t="shared" si="11"/>
        <v>0</v>
      </c>
      <c r="S71" s="57">
        <f t="shared" si="12"/>
        <v>0</v>
      </c>
      <c r="T71" s="57">
        <f t="shared" si="13"/>
        <v>0</v>
      </c>
      <c r="U71" s="42"/>
      <c r="V71" s="23">
        <f>SUM(LARGE(P71:T71,{1,2,3}))</f>
        <v>1</v>
      </c>
      <c r="W71" s="24">
        <f t="shared" si="14"/>
        <v>1</v>
      </c>
      <c r="X71" s="24">
        <f t="shared" si="15"/>
        <v>1</v>
      </c>
      <c r="Y71" s="39"/>
    </row>
    <row r="72" spans="1:25" s="19" customFormat="1" ht="19.8" customHeight="1" x14ac:dyDescent="0.35">
      <c r="A72" s="23">
        <f t="shared" si="8"/>
        <v>68</v>
      </c>
      <c r="B72" s="36" t="s">
        <v>808</v>
      </c>
      <c r="C72" s="36" t="s">
        <v>324</v>
      </c>
      <c r="D72" s="37" t="s">
        <v>384</v>
      </c>
      <c r="E72" s="40" t="s">
        <v>390</v>
      </c>
      <c r="F72" s="20">
        <v>11</v>
      </c>
      <c r="G72" s="42"/>
      <c r="H72" s="41">
        <v>0</v>
      </c>
      <c r="I72" s="41">
        <v>0</v>
      </c>
      <c r="J72" s="41">
        <v>1</v>
      </c>
      <c r="K72" s="41">
        <v>0</v>
      </c>
      <c r="L72" s="41">
        <v>0</v>
      </c>
      <c r="M72" s="41">
        <v>0</v>
      </c>
      <c r="N72" s="41">
        <v>0</v>
      </c>
      <c r="O72" s="60"/>
      <c r="P72" s="57">
        <f t="shared" si="9"/>
        <v>0</v>
      </c>
      <c r="Q72" s="57">
        <f t="shared" si="10"/>
        <v>1</v>
      </c>
      <c r="R72" s="57">
        <f t="shared" si="11"/>
        <v>0</v>
      </c>
      <c r="S72" s="57">
        <f t="shared" si="12"/>
        <v>0</v>
      </c>
      <c r="T72" s="57">
        <f t="shared" si="13"/>
        <v>0</v>
      </c>
      <c r="U72" s="42"/>
      <c r="V72" s="23">
        <f>SUM(LARGE(P72:T72,{1,2,3}))</f>
        <v>1</v>
      </c>
      <c r="W72" s="24">
        <f t="shared" si="14"/>
        <v>1</v>
      </c>
      <c r="X72" s="24">
        <f t="shared" si="15"/>
        <v>1</v>
      </c>
      <c r="Y72" s="39"/>
    </row>
    <row r="73" spans="1:25" s="19" customFormat="1" ht="19.8" customHeight="1" x14ac:dyDescent="0.35">
      <c r="A73" s="23">
        <f t="shared" si="8"/>
        <v>69</v>
      </c>
      <c r="B73" s="44" t="s">
        <v>831</v>
      </c>
      <c r="C73" s="44" t="s">
        <v>12</v>
      </c>
      <c r="D73" s="43" t="s">
        <v>502</v>
      </c>
      <c r="E73" s="44" t="s">
        <v>503</v>
      </c>
      <c r="F73" s="20">
        <v>11</v>
      </c>
      <c r="G73" s="42"/>
      <c r="H73" s="41">
        <v>0</v>
      </c>
      <c r="I73" s="41">
        <v>0</v>
      </c>
      <c r="J73" s="41">
        <v>1</v>
      </c>
      <c r="K73" s="41">
        <v>0</v>
      </c>
      <c r="L73" s="41">
        <v>0</v>
      </c>
      <c r="M73" s="41">
        <v>0</v>
      </c>
      <c r="N73" s="41">
        <v>0</v>
      </c>
      <c r="O73" s="60"/>
      <c r="P73" s="57">
        <f t="shared" si="9"/>
        <v>0</v>
      </c>
      <c r="Q73" s="57">
        <f t="shared" si="10"/>
        <v>1</v>
      </c>
      <c r="R73" s="57">
        <f t="shared" si="11"/>
        <v>0</v>
      </c>
      <c r="S73" s="57">
        <f t="shared" si="12"/>
        <v>0</v>
      </c>
      <c r="T73" s="57">
        <f t="shared" si="13"/>
        <v>0</v>
      </c>
      <c r="U73" s="42"/>
      <c r="V73" s="23">
        <f>SUM(LARGE(P73:T73,{1,2,3}))</f>
        <v>1</v>
      </c>
      <c r="W73" s="24">
        <f t="shared" si="14"/>
        <v>1</v>
      </c>
      <c r="X73" s="24">
        <f t="shared" si="15"/>
        <v>1</v>
      </c>
      <c r="Y73" s="39"/>
    </row>
    <row r="74" spans="1:25" s="19" customFormat="1" ht="19.8" customHeight="1" x14ac:dyDescent="0.35">
      <c r="A74" s="23">
        <f t="shared" si="8"/>
        <v>70</v>
      </c>
      <c r="B74" s="36" t="s">
        <v>609</v>
      </c>
      <c r="C74" s="36" t="s">
        <v>21</v>
      </c>
      <c r="D74" s="37" t="s">
        <v>139</v>
      </c>
      <c r="E74" s="36" t="s">
        <v>610</v>
      </c>
      <c r="F74" s="20">
        <v>11</v>
      </c>
      <c r="G74" s="42"/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1</v>
      </c>
      <c r="N74" s="41">
        <v>0</v>
      </c>
      <c r="O74" s="60"/>
      <c r="P74" s="57">
        <f t="shared" si="9"/>
        <v>0</v>
      </c>
      <c r="Q74" s="57">
        <f t="shared" si="10"/>
        <v>0</v>
      </c>
      <c r="R74" s="57">
        <f t="shared" si="11"/>
        <v>0</v>
      </c>
      <c r="S74" s="57">
        <f t="shared" si="12"/>
        <v>0</v>
      </c>
      <c r="T74" s="57">
        <f t="shared" si="13"/>
        <v>1</v>
      </c>
      <c r="U74" s="42"/>
      <c r="V74" s="23">
        <f>SUM(LARGE(P74:T74,{1,2,3}))</f>
        <v>1</v>
      </c>
      <c r="W74" s="24">
        <f t="shared" si="14"/>
        <v>1</v>
      </c>
      <c r="X74" s="24">
        <f t="shared" si="15"/>
        <v>1</v>
      </c>
      <c r="Y74" s="39"/>
    </row>
    <row r="75" spans="1:25" s="19" customFormat="1" ht="19.8" customHeight="1" x14ac:dyDescent="0.35">
      <c r="A75" s="23">
        <f t="shared" si="8"/>
        <v>71</v>
      </c>
      <c r="B75" s="36" t="s">
        <v>566</v>
      </c>
      <c r="C75" s="36" t="s">
        <v>132</v>
      </c>
      <c r="D75" s="36" t="s">
        <v>13</v>
      </c>
      <c r="E75" s="36" t="s">
        <v>14</v>
      </c>
      <c r="F75" s="38">
        <v>10</v>
      </c>
      <c r="G75" s="42"/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47"/>
      <c r="P75" s="57">
        <f t="shared" si="9"/>
        <v>0</v>
      </c>
      <c r="Q75" s="57">
        <f t="shared" si="10"/>
        <v>0</v>
      </c>
      <c r="R75" s="57">
        <f t="shared" si="11"/>
        <v>0</v>
      </c>
      <c r="S75" s="57">
        <f t="shared" si="12"/>
        <v>0</v>
      </c>
      <c r="T75" s="57">
        <f t="shared" si="13"/>
        <v>0</v>
      </c>
      <c r="U75" s="42"/>
      <c r="V75" s="23">
        <f>SUM(LARGE(P75:T75,{1,2,3}))</f>
        <v>0</v>
      </c>
      <c r="W75" s="24">
        <f t="shared" si="14"/>
        <v>1.25</v>
      </c>
      <c r="X75" s="24">
        <f t="shared" si="15"/>
        <v>0</v>
      </c>
      <c r="Y75" s="39"/>
    </row>
    <row r="76" spans="1:25" s="19" customFormat="1" ht="19.8" customHeight="1" x14ac:dyDescent="0.35">
      <c r="A76" s="23">
        <f t="shared" si="8"/>
        <v>72</v>
      </c>
      <c r="B76" s="36" t="s">
        <v>567</v>
      </c>
      <c r="C76" s="36" t="s">
        <v>278</v>
      </c>
      <c r="D76" s="36" t="s">
        <v>13</v>
      </c>
      <c r="E76" s="36" t="s">
        <v>14</v>
      </c>
      <c r="F76" s="38">
        <v>11</v>
      </c>
      <c r="G76" s="39"/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47"/>
      <c r="P76" s="57">
        <f t="shared" si="9"/>
        <v>0</v>
      </c>
      <c r="Q76" s="57">
        <f t="shared" si="10"/>
        <v>0</v>
      </c>
      <c r="R76" s="57">
        <f t="shared" si="11"/>
        <v>0</v>
      </c>
      <c r="S76" s="57">
        <f t="shared" si="12"/>
        <v>0</v>
      </c>
      <c r="T76" s="57">
        <f t="shared" si="13"/>
        <v>0</v>
      </c>
      <c r="U76" s="39"/>
      <c r="V76" s="23">
        <f>SUM(LARGE(P76:T76,{1,2,3}))</f>
        <v>0</v>
      </c>
      <c r="W76" s="24">
        <f t="shared" si="14"/>
        <v>1</v>
      </c>
      <c r="X76" s="24">
        <f t="shared" si="15"/>
        <v>0</v>
      </c>
      <c r="Y76" s="39"/>
    </row>
    <row r="77" spans="1:25" s="19" customFormat="1" ht="19.8" customHeight="1" x14ac:dyDescent="0.35">
      <c r="A77" s="23">
        <f t="shared" si="8"/>
        <v>73</v>
      </c>
      <c r="B77" s="36" t="s">
        <v>568</v>
      </c>
      <c r="C77" s="36" t="s">
        <v>238</v>
      </c>
      <c r="D77" s="37" t="s">
        <v>13</v>
      </c>
      <c r="E77" s="40" t="s">
        <v>14</v>
      </c>
      <c r="F77" s="20">
        <v>11</v>
      </c>
      <c r="G77" s="42"/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60"/>
      <c r="P77" s="57">
        <f t="shared" si="9"/>
        <v>0</v>
      </c>
      <c r="Q77" s="57">
        <f t="shared" si="10"/>
        <v>0</v>
      </c>
      <c r="R77" s="57">
        <f t="shared" si="11"/>
        <v>0</v>
      </c>
      <c r="S77" s="57">
        <f t="shared" si="12"/>
        <v>0</v>
      </c>
      <c r="T77" s="57">
        <f t="shared" si="13"/>
        <v>0</v>
      </c>
      <c r="U77" s="42"/>
      <c r="V77" s="23">
        <f>SUM(LARGE(P77:T77,{1,2,3}))</f>
        <v>0</v>
      </c>
      <c r="W77" s="24">
        <f t="shared" si="14"/>
        <v>1</v>
      </c>
      <c r="X77" s="24">
        <f t="shared" si="15"/>
        <v>0</v>
      </c>
      <c r="Y77" s="39"/>
    </row>
    <row r="78" spans="1:25" s="19" customFormat="1" ht="19.8" customHeight="1" x14ac:dyDescent="0.35">
      <c r="A78" s="23">
        <f t="shared" si="8"/>
        <v>74</v>
      </c>
      <c r="B78" s="36" t="s">
        <v>569</v>
      </c>
      <c r="C78" s="36" t="s">
        <v>238</v>
      </c>
      <c r="D78" s="37" t="s">
        <v>13</v>
      </c>
      <c r="E78" s="40" t="s">
        <v>14</v>
      </c>
      <c r="F78" s="20">
        <v>11</v>
      </c>
      <c r="G78" s="42"/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60"/>
      <c r="P78" s="57">
        <f t="shared" si="9"/>
        <v>0</v>
      </c>
      <c r="Q78" s="57">
        <f t="shared" si="10"/>
        <v>0</v>
      </c>
      <c r="R78" s="57">
        <f t="shared" si="11"/>
        <v>0</v>
      </c>
      <c r="S78" s="57">
        <f t="shared" si="12"/>
        <v>0</v>
      </c>
      <c r="T78" s="57">
        <f t="shared" si="13"/>
        <v>0</v>
      </c>
      <c r="U78" s="42"/>
      <c r="V78" s="23">
        <f>SUM(LARGE(P78:T78,{1,2,3}))</f>
        <v>0</v>
      </c>
      <c r="W78" s="24">
        <f t="shared" si="14"/>
        <v>1</v>
      </c>
      <c r="X78" s="24">
        <f t="shared" si="15"/>
        <v>0</v>
      </c>
      <c r="Y78" s="39"/>
    </row>
    <row r="79" spans="1:25" s="19" customFormat="1" ht="19.8" customHeight="1" x14ac:dyDescent="0.35">
      <c r="A79" s="23">
        <f t="shared" si="8"/>
        <v>75</v>
      </c>
      <c r="B79" s="44" t="s">
        <v>40</v>
      </c>
      <c r="C79" s="44" t="s">
        <v>87</v>
      </c>
      <c r="D79" s="43" t="s">
        <v>13</v>
      </c>
      <c r="E79" s="44" t="s">
        <v>14</v>
      </c>
      <c r="F79" s="20">
        <v>10</v>
      </c>
      <c r="G79" s="42"/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60"/>
      <c r="P79" s="57">
        <f t="shared" si="9"/>
        <v>0</v>
      </c>
      <c r="Q79" s="57">
        <f t="shared" si="10"/>
        <v>0</v>
      </c>
      <c r="R79" s="57">
        <f t="shared" si="11"/>
        <v>0</v>
      </c>
      <c r="S79" s="57">
        <f t="shared" si="12"/>
        <v>0</v>
      </c>
      <c r="T79" s="57">
        <f t="shared" si="13"/>
        <v>0</v>
      </c>
      <c r="U79" s="42"/>
      <c r="V79" s="23">
        <f>SUM(LARGE(P79:T79,{1,2,3}))</f>
        <v>0</v>
      </c>
      <c r="W79" s="24">
        <f t="shared" si="14"/>
        <v>1.25</v>
      </c>
      <c r="X79" s="24">
        <f t="shared" si="15"/>
        <v>0</v>
      </c>
      <c r="Y79" s="39"/>
    </row>
    <row r="80" spans="1:25" s="19" customFormat="1" ht="19.8" customHeight="1" x14ac:dyDescent="0.35">
      <c r="A80" s="23">
        <f t="shared" si="8"/>
        <v>76</v>
      </c>
      <c r="B80" s="44" t="s">
        <v>570</v>
      </c>
      <c r="C80" s="44" t="s">
        <v>571</v>
      </c>
      <c r="D80" s="43" t="s">
        <v>13</v>
      </c>
      <c r="E80" s="44" t="s">
        <v>24</v>
      </c>
      <c r="F80" s="20">
        <v>11</v>
      </c>
      <c r="G80" s="42"/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60"/>
      <c r="P80" s="57">
        <f t="shared" si="9"/>
        <v>0</v>
      </c>
      <c r="Q80" s="57">
        <f t="shared" si="10"/>
        <v>0</v>
      </c>
      <c r="R80" s="57">
        <f t="shared" si="11"/>
        <v>0</v>
      </c>
      <c r="S80" s="57">
        <f t="shared" si="12"/>
        <v>0</v>
      </c>
      <c r="T80" s="57">
        <f t="shared" si="13"/>
        <v>0</v>
      </c>
      <c r="U80" s="42"/>
      <c r="V80" s="23">
        <f>SUM(LARGE(P80:T80,{1,2,3}))</f>
        <v>0</v>
      </c>
      <c r="W80" s="24">
        <f t="shared" si="14"/>
        <v>1</v>
      </c>
      <c r="X80" s="24">
        <f t="shared" si="15"/>
        <v>0</v>
      </c>
      <c r="Y80" s="39"/>
    </row>
    <row r="81" spans="1:25" s="19" customFormat="1" ht="19.8" customHeight="1" x14ac:dyDescent="0.35">
      <c r="A81" s="23">
        <f t="shared" si="8"/>
        <v>77</v>
      </c>
      <c r="B81" s="36" t="s">
        <v>572</v>
      </c>
      <c r="C81" s="36" t="s">
        <v>31</v>
      </c>
      <c r="D81" s="43" t="s">
        <v>13</v>
      </c>
      <c r="E81" s="36" t="s">
        <v>14</v>
      </c>
      <c r="F81" s="20">
        <v>10</v>
      </c>
      <c r="G81" s="42"/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60"/>
      <c r="P81" s="57">
        <f t="shared" si="9"/>
        <v>0</v>
      </c>
      <c r="Q81" s="57">
        <f t="shared" si="10"/>
        <v>0</v>
      </c>
      <c r="R81" s="57">
        <f t="shared" si="11"/>
        <v>0</v>
      </c>
      <c r="S81" s="57">
        <f t="shared" si="12"/>
        <v>0</v>
      </c>
      <c r="T81" s="57">
        <f t="shared" si="13"/>
        <v>0</v>
      </c>
      <c r="U81" s="42"/>
      <c r="V81" s="23">
        <f>SUM(LARGE(P81:T81,{1,2,3}))</f>
        <v>0</v>
      </c>
      <c r="W81" s="24">
        <f t="shared" si="14"/>
        <v>1.25</v>
      </c>
      <c r="X81" s="24">
        <f t="shared" si="15"/>
        <v>0</v>
      </c>
      <c r="Y81" s="39"/>
    </row>
    <row r="82" spans="1:25" s="19" customFormat="1" ht="19.8" customHeight="1" x14ac:dyDescent="0.35">
      <c r="A82" s="23">
        <f t="shared" si="8"/>
        <v>78</v>
      </c>
      <c r="B82" s="36" t="s">
        <v>573</v>
      </c>
      <c r="C82" s="36" t="s">
        <v>210</v>
      </c>
      <c r="D82" s="37" t="s">
        <v>13</v>
      </c>
      <c r="E82" s="40" t="s">
        <v>14</v>
      </c>
      <c r="F82" s="20">
        <v>11</v>
      </c>
      <c r="G82" s="42"/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60"/>
      <c r="P82" s="57">
        <f t="shared" si="9"/>
        <v>0</v>
      </c>
      <c r="Q82" s="57">
        <f t="shared" si="10"/>
        <v>0</v>
      </c>
      <c r="R82" s="57">
        <f t="shared" si="11"/>
        <v>0</v>
      </c>
      <c r="S82" s="57">
        <f t="shared" si="12"/>
        <v>0</v>
      </c>
      <c r="T82" s="57">
        <f t="shared" si="13"/>
        <v>0</v>
      </c>
      <c r="U82" s="42"/>
      <c r="V82" s="23">
        <f>SUM(LARGE(P82:T82,{1,2,3}))</f>
        <v>0</v>
      </c>
      <c r="W82" s="24">
        <f t="shared" si="14"/>
        <v>1</v>
      </c>
      <c r="X82" s="24">
        <f t="shared" si="15"/>
        <v>0</v>
      </c>
      <c r="Y82" s="39"/>
    </row>
    <row r="83" spans="1:25" s="19" customFormat="1" ht="19.8" customHeight="1" x14ac:dyDescent="0.35">
      <c r="A83" s="23">
        <f t="shared" si="8"/>
        <v>79</v>
      </c>
      <c r="B83" s="36" t="s">
        <v>574</v>
      </c>
      <c r="C83" s="36" t="s">
        <v>210</v>
      </c>
      <c r="D83" s="37" t="s">
        <v>13</v>
      </c>
      <c r="E83" s="40" t="s">
        <v>14</v>
      </c>
      <c r="F83" s="20">
        <v>10</v>
      </c>
      <c r="G83" s="42"/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60"/>
      <c r="P83" s="57">
        <f t="shared" si="9"/>
        <v>0</v>
      </c>
      <c r="Q83" s="57">
        <f t="shared" si="10"/>
        <v>0</v>
      </c>
      <c r="R83" s="57">
        <f t="shared" si="11"/>
        <v>0</v>
      </c>
      <c r="S83" s="57">
        <f t="shared" si="12"/>
        <v>0</v>
      </c>
      <c r="T83" s="57">
        <f t="shared" si="13"/>
        <v>0</v>
      </c>
      <c r="U83" s="42"/>
      <c r="V83" s="23">
        <f>SUM(LARGE(P83:T83,{1,2,3}))</f>
        <v>0</v>
      </c>
      <c r="W83" s="24">
        <f t="shared" si="14"/>
        <v>1.25</v>
      </c>
      <c r="X83" s="24">
        <f t="shared" si="15"/>
        <v>0</v>
      </c>
      <c r="Y83" s="39"/>
    </row>
    <row r="84" spans="1:25" s="19" customFormat="1" ht="19.8" customHeight="1" x14ac:dyDescent="0.35">
      <c r="A84" s="23">
        <f t="shared" si="8"/>
        <v>80</v>
      </c>
      <c r="B84" s="44" t="s">
        <v>1061</v>
      </c>
      <c r="C84" s="44" t="s">
        <v>447</v>
      </c>
      <c r="D84" s="43" t="s">
        <v>13</v>
      </c>
      <c r="E84" s="44" t="s">
        <v>14</v>
      </c>
      <c r="F84" s="20">
        <v>10</v>
      </c>
      <c r="G84" s="42"/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60"/>
      <c r="P84" s="57">
        <f t="shared" si="9"/>
        <v>0</v>
      </c>
      <c r="Q84" s="57">
        <f t="shared" si="10"/>
        <v>0</v>
      </c>
      <c r="R84" s="57">
        <f t="shared" si="11"/>
        <v>0</v>
      </c>
      <c r="S84" s="57">
        <f t="shared" si="12"/>
        <v>0</v>
      </c>
      <c r="T84" s="57">
        <f t="shared" si="13"/>
        <v>0</v>
      </c>
      <c r="U84" s="42"/>
      <c r="V84" s="23">
        <f>SUM(LARGE(P84:T84,{1,2,3}))</f>
        <v>0</v>
      </c>
      <c r="W84" s="24">
        <f t="shared" si="14"/>
        <v>1.25</v>
      </c>
      <c r="X84" s="24">
        <f t="shared" si="15"/>
        <v>0</v>
      </c>
      <c r="Y84" s="39"/>
    </row>
    <row r="85" spans="1:25" s="19" customFormat="1" ht="19.8" customHeight="1" x14ac:dyDescent="0.35">
      <c r="A85" s="23">
        <f t="shared" si="8"/>
        <v>81</v>
      </c>
      <c r="B85" s="36" t="s">
        <v>575</v>
      </c>
      <c r="C85" s="36" t="s">
        <v>23</v>
      </c>
      <c r="D85" s="36" t="s">
        <v>32</v>
      </c>
      <c r="E85" s="36" t="s">
        <v>36</v>
      </c>
      <c r="F85" s="38">
        <v>10</v>
      </c>
      <c r="G85" s="42"/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47"/>
      <c r="P85" s="57">
        <f t="shared" si="9"/>
        <v>0</v>
      </c>
      <c r="Q85" s="57">
        <f t="shared" si="10"/>
        <v>0</v>
      </c>
      <c r="R85" s="57">
        <f t="shared" si="11"/>
        <v>0</v>
      </c>
      <c r="S85" s="57">
        <f t="shared" si="12"/>
        <v>0</v>
      </c>
      <c r="T85" s="57">
        <f t="shared" si="13"/>
        <v>0</v>
      </c>
      <c r="U85" s="42"/>
      <c r="V85" s="23">
        <f>SUM(LARGE(P85:T85,{1,2,3}))</f>
        <v>0</v>
      </c>
      <c r="W85" s="24">
        <f t="shared" si="14"/>
        <v>1.25</v>
      </c>
      <c r="X85" s="24">
        <f t="shared" si="15"/>
        <v>0</v>
      </c>
      <c r="Y85" s="39"/>
    </row>
    <row r="86" spans="1:25" s="19" customFormat="1" ht="19.8" customHeight="1" x14ac:dyDescent="0.35">
      <c r="A86" s="23">
        <f t="shared" si="8"/>
        <v>82</v>
      </c>
      <c r="B86" s="44" t="s">
        <v>576</v>
      </c>
      <c r="C86" s="44" t="s">
        <v>41</v>
      </c>
      <c r="D86" s="43" t="s">
        <v>32</v>
      </c>
      <c r="E86" s="44" t="s">
        <v>39</v>
      </c>
      <c r="F86" s="20">
        <v>11</v>
      </c>
      <c r="G86" s="42"/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60"/>
      <c r="P86" s="57">
        <f t="shared" si="9"/>
        <v>0</v>
      </c>
      <c r="Q86" s="57">
        <f t="shared" si="10"/>
        <v>0</v>
      </c>
      <c r="R86" s="57">
        <f t="shared" si="11"/>
        <v>0</v>
      </c>
      <c r="S86" s="57">
        <f t="shared" si="12"/>
        <v>0</v>
      </c>
      <c r="T86" s="57">
        <f t="shared" si="13"/>
        <v>0</v>
      </c>
      <c r="U86" s="42"/>
      <c r="V86" s="23">
        <f>SUM(LARGE(P86:T86,{1,2,3}))</f>
        <v>0</v>
      </c>
      <c r="W86" s="24">
        <f t="shared" si="14"/>
        <v>1</v>
      </c>
      <c r="X86" s="24">
        <f t="shared" si="15"/>
        <v>0</v>
      </c>
      <c r="Y86" s="39"/>
    </row>
    <row r="87" spans="1:25" s="19" customFormat="1" ht="19.8" customHeight="1" x14ac:dyDescent="0.35">
      <c r="A87" s="23">
        <f t="shared" si="8"/>
        <v>83</v>
      </c>
      <c r="B87" s="36" t="s">
        <v>577</v>
      </c>
      <c r="C87" s="36" t="s">
        <v>23</v>
      </c>
      <c r="D87" s="43" t="s">
        <v>32</v>
      </c>
      <c r="E87" s="36" t="s">
        <v>33</v>
      </c>
      <c r="F87" s="20">
        <v>10</v>
      </c>
      <c r="G87" s="42"/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60"/>
      <c r="P87" s="57">
        <f t="shared" si="9"/>
        <v>0</v>
      </c>
      <c r="Q87" s="57">
        <f t="shared" si="10"/>
        <v>0</v>
      </c>
      <c r="R87" s="57">
        <f t="shared" si="11"/>
        <v>0</v>
      </c>
      <c r="S87" s="57">
        <f t="shared" si="12"/>
        <v>0</v>
      </c>
      <c r="T87" s="57">
        <f t="shared" si="13"/>
        <v>0</v>
      </c>
      <c r="U87" s="42"/>
      <c r="V87" s="23">
        <f>SUM(LARGE(P87:T87,{1,2,3}))</f>
        <v>0</v>
      </c>
      <c r="W87" s="24">
        <f t="shared" si="14"/>
        <v>1.25</v>
      </c>
      <c r="X87" s="24">
        <f t="shared" si="15"/>
        <v>0</v>
      </c>
      <c r="Y87" s="39"/>
    </row>
    <row r="88" spans="1:25" s="19" customFormat="1" ht="19.8" customHeight="1" x14ac:dyDescent="0.35">
      <c r="A88" s="23">
        <f t="shared" si="8"/>
        <v>84</v>
      </c>
      <c r="B88" s="36" t="s">
        <v>578</v>
      </c>
      <c r="C88" s="36" t="s">
        <v>41</v>
      </c>
      <c r="D88" s="37" t="s">
        <v>32</v>
      </c>
      <c r="E88" s="40" t="s">
        <v>39</v>
      </c>
      <c r="F88" s="20">
        <v>10</v>
      </c>
      <c r="G88" s="42"/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60"/>
      <c r="P88" s="57">
        <f t="shared" si="9"/>
        <v>0</v>
      </c>
      <c r="Q88" s="57">
        <f t="shared" si="10"/>
        <v>0</v>
      </c>
      <c r="R88" s="57">
        <f t="shared" si="11"/>
        <v>0</v>
      </c>
      <c r="S88" s="57">
        <f t="shared" si="12"/>
        <v>0</v>
      </c>
      <c r="T88" s="57">
        <f t="shared" si="13"/>
        <v>0</v>
      </c>
      <c r="U88" s="42"/>
      <c r="V88" s="23">
        <f>SUM(LARGE(P88:T88,{1,2,3}))</f>
        <v>0</v>
      </c>
      <c r="W88" s="24">
        <f t="shared" si="14"/>
        <v>1.25</v>
      </c>
      <c r="X88" s="24">
        <f t="shared" si="15"/>
        <v>0</v>
      </c>
      <c r="Y88" s="39"/>
    </row>
    <row r="89" spans="1:25" s="22" customFormat="1" ht="19.8" customHeight="1" x14ac:dyDescent="0.35">
      <c r="A89" s="23">
        <f t="shared" si="8"/>
        <v>85</v>
      </c>
      <c r="B89" s="36" t="s">
        <v>579</v>
      </c>
      <c r="C89" s="36" t="s">
        <v>21</v>
      </c>
      <c r="D89" s="54" t="s">
        <v>32</v>
      </c>
      <c r="E89" s="36" t="s">
        <v>54</v>
      </c>
      <c r="F89" s="55">
        <v>11</v>
      </c>
      <c r="G89" s="59"/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47"/>
      <c r="P89" s="57">
        <f t="shared" si="9"/>
        <v>0</v>
      </c>
      <c r="Q89" s="57">
        <f t="shared" si="10"/>
        <v>0</v>
      </c>
      <c r="R89" s="57">
        <f t="shared" si="11"/>
        <v>0</v>
      </c>
      <c r="S89" s="57">
        <f t="shared" si="12"/>
        <v>0</v>
      </c>
      <c r="T89" s="57">
        <f t="shared" si="13"/>
        <v>0</v>
      </c>
      <c r="U89" s="59"/>
      <c r="V89" s="23">
        <f>SUM(LARGE(P89:T89,{1,2,3}))</f>
        <v>0</v>
      </c>
      <c r="W89" s="24">
        <f t="shared" si="14"/>
        <v>1</v>
      </c>
      <c r="X89" s="24">
        <f t="shared" si="15"/>
        <v>0</v>
      </c>
      <c r="Y89" s="46"/>
    </row>
    <row r="90" spans="1:25" s="22" customFormat="1" ht="19.8" customHeight="1" x14ac:dyDescent="0.35">
      <c r="A90" s="23">
        <f t="shared" si="8"/>
        <v>86</v>
      </c>
      <c r="B90" s="36" t="s">
        <v>580</v>
      </c>
      <c r="C90" s="36" t="s">
        <v>380</v>
      </c>
      <c r="D90" s="58" t="s">
        <v>32</v>
      </c>
      <c r="E90" s="40" t="s">
        <v>54</v>
      </c>
      <c r="F90" s="23">
        <v>11</v>
      </c>
      <c r="G90" s="59"/>
      <c r="H90" s="57">
        <v>0</v>
      </c>
      <c r="I90" s="57">
        <v>0</v>
      </c>
      <c r="J90" s="57">
        <v>0</v>
      </c>
      <c r="K90" s="57">
        <v>0</v>
      </c>
      <c r="L90" s="57">
        <v>0</v>
      </c>
      <c r="M90" s="57">
        <v>0</v>
      </c>
      <c r="N90" s="57">
        <v>0</v>
      </c>
      <c r="O90" s="60"/>
      <c r="P90" s="57">
        <f t="shared" si="9"/>
        <v>0</v>
      </c>
      <c r="Q90" s="57">
        <f t="shared" si="10"/>
        <v>0</v>
      </c>
      <c r="R90" s="57">
        <f t="shared" si="11"/>
        <v>0</v>
      </c>
      <c r="S90" s="57">
        <f t="shared" si="12"/>
        <v>0</v>
      </c>
      <c r="T90" s="57">
        <f t="shared" si="13"/>
        <v>0</v>
      </c>
      <c r="U90" s="59"/>
      <c r="V90" s="23">
        <f>SUM(LARGE(P90:T90,{1,2,3}))</f>
        <v>0</v>
      </c>
      <c r="W90" s="24">
        <f t="shared" si="14"/>
        <v>1</v>
      </c>
      <c r="X90" s="24">
        <f t="shared" si="15"/>
        <v>0</v>
      </c>
      <c r="Y90" s="46"/>
    </row>
    <row r="91" spans="1:25" s="22" customFormat="1" ht="19.8" customHeight="1" x14ac:dyDescent="0.35">
      <c r="A91" s="23">
        <f t="shared" si="8"/>
        <v>87</v>
      </c>
      <c r="B91" s="36" t="s">
        <v>581</v>
      </c>
      <c r="C91" s="36" t="s">
        <v>278</v>
      </c>
      <c r="D91" s="37" t="s">
        <v>32</v>
      </c>
      <c r="E91" s="40" t="s">
        <v>39</v>
      </c>
      <c r="F91" s="20">
        <v>11</v>
      </c>
      <c r="G91" s="59"/>
      <c r="H91" s="57">
        <v>0</v>
      </c>
      <c r="I91" s="57">
        <v>0</v>
      </c>
      <c r="J91" s="57">
        <v>0</v>
      </c>
      <c r="K91" s="57">
        <v>0</v>
      </c>
      <c r="L91" s="57">
        <v>0</v>
      </c>
      <c r="M91" s="57">
        <v>0</v>
      </c>
      <c r="N91" s="57">
        <v>0</v>
      </c>
      <c r="O91" s="60"/>
      <c r="P91" s="57">
        <f t="shared" si="9"/>
        <v>0</v>
      </c>
      <c r="Q91" s="57">
        <f t="shared" si="10"/>
        <v>0</v>
      </c>
      <c r="R91" s="57">
        <f t="shared" si="11"/>
        <v>0</v>
      </c>
      <c r="S91" s="57">
        <f t="shared" si="12"/>
        <v>0</v>
      </c>
      <c r="T91" s="57">
        <f t="shared" si="13"/>
        <v>0</v>
      </c>
      <c r="U91" s="59"/>
      <c r="V91" s="23">
        <f>SUM(LARGE(P91:T91,{1,2,3}))</f>
        <v>0</v>
      </c>
      <c r="W91" s="24">
        <f t="shared" si="14"/>
        <v>1</v>
      </c>
      <c r="X91" s="24">
        <f t="shared" si="15"/>
        <v>0</v>
      </c>
      <c r="Y91" s="46"/>
    </row>
    <row r="92" spans="1:25" s="22" customFormat="1" ht="19.8" customHeight="1" x14ac:dyDescent="0.35">
      <c r="A92" s="23">
        <f t="shared" si="8"/>
        <v>88</v>
      </c>
      <c r="B92" s="36" t="s">
        <v>582</v>
      </c>
      <c r="C92" s="36" t="s">
        <v>31</v>
      </c>
      <c r="D92" s="58" t="s">
        <v>32</v>
      </c>
      <c r="E92" s="40" t="s">
        <v>39</v>
      </c>
      <c r="F92" s="61">
        <v>11</v>
      </c>
      <c r="G92" s="59"/>
      <c r="H92" s="57">
        <v>0</v>
      </c>
      <c r="I92" s="57">
        <v>0</v>
      </c>
      <c r="J92" s="57">
        <v>0</v>
      </c>
      <c r="K92" s="57">
        <v>0</v>
      </c>
      <c r="L92" s="57">
        <v>0</v>
      </c>
      <c r="M92" s="57">
        <v>0</v>
      </c>
      <c r="N92" s="57">
        <v>0</v>
      </c>
      <c r="O92" s="60"/>
      <c r="P92" s="57">
        <f t="shared" si="9"/>
        <v>0</v>
      </c>
      <c r="Q92" s="57">
        <f t="shared" si="10"/>
        <v>0</v>
      </c>
      <c r="R92" s="57">
        <f t="shared" si="11"/>
        <v>0</v>
      </c>
      <c r="S92" s="57">
        <f t="shared" si="12"/>
        <v>0</v>
      </c>
      <c r="T92" s="57">
        <f t="shared" si="13"/>
        <v>0</v>
      </c>
      <c r="U92" s="59"/>
      <c r="V92" s="23">
        <f>SUM(LARGE(P92:T92,{1,2,3}))</f>
        <v>0</v>
      </c>
      <c r="W92" s="24">
        <f t="shared" si="14"/>
        <v>1</v>
      </c>
      <c r="X92" s="24">
        <f t="shared" si="15"/>
        <v>0</v>
      </c>
      <c r="Y92" s="46"/>
    </row>
    <row r="93" spans="1:25" s="22" customFormat="1" ht="19.8" customHeight="1" x14ac:dyDescent="0.35">
      <c r="A93" s="23">
        <f t="shared" si="8"/>
        <v>89</v>
      </c>
      <c r="B93" s="36" t="s">
        <v>583</v>
      </c>
      <c r="C93" s="36" t="s">
        <v>251</v>
      </c>
      <c r="D93" s="58" t="s">
        <v>32</v>
      </c>
      <c r="E93" s="40" t="s">
        <v>36</v>
      </c>
      <c r="F93" s="20">
        <v>11</v>
      </c>
      <c r="G93" s="59"/>
      <c r="H93" s="57">
        <v>0</v>
      </c>
      <c r="I93" s="57">
        <v>0</v>
      </c>
      <c r="J93" s="57">
        <v>0</v>
      </c>
      <c r="K93" s="57">
        <v>0</v>
      </c>
      <c r="L93" s="57">
        <v>0</v>
      </c>
      <c r="M93" s="57">
        <v>0</v>
      </c>
      <c r="N93" s="57">
        <v>0</v>
      </c>
      <c r="O93" s="60"/>
      <c r="P93" s="57">
        <f t="shared" si="9"/>
        <v>0</v>
      </c>
      <c r="Q93" s="57">
        <f t="shared" si="10"/>
        <v>0</v>
      </c>
      <c r="R93" s="57">
        <f t="shared" si="11"/>
        <v>0</v>
      </c>
      <c r="S93" s="57">
        <f t="shared" si="12"/>
        <v>0</v>
      </c>
      <c r="T93" s="57">
        <f t="shared" si="13"/>
        <v>0</v>
      </c>
      <c r="U93" s="59"/>
      <c r="V93" s="23">
        <f>SUM(LARGE(P93:T93,{1,2,3}))</f>
        <v>0</v>
      </c>
      <c r="W93" s="24">
        <f t="shared" si="14"/>
        <v>1</v>
      </c>
      <c r="X93" s="24">
        <f t="shared" si="15"/>
        <v>0</v>
      </c>
      <c r="Y93" s="46"/>
    </row>
    <row r="94" spans="1:25" s="19" customFormat="1" ht="19.8" customHeight="1" x14ac:dyDescent="0.35">
      <c r="A94" s="23">
        <f t="shared" ref="A94:A157" si="16">A93+1</f>
        <v>90</v>
      </c>
      <c r="B94" s="44" t="s">
        <v>584</v>
      </c>
      <c r="C94" s="44" t="s">
        <v>445</v>
      </c>
      <c r="D94" s="43" t="s">
        <v>32</v>
      </c>
      <c r="E94" s="44" t="s">
        <v>33</v>
      </c>
      <c r="F94" s="20">
        <v>10</v>
      </c>
      <c r="G94" s="42"/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60"/>
      <c r="P94" s="57">
        <f t="shared" si="9"/>
        <v>0</v>
      </c>
      <c r="Q94" s="57">
        <f t="shared" si="10"/>
        <v>0</v>
      </c>
      <c r="R94" s="57">
        <f t="shared" si="11"/>
        <v>0</v>
      </c>
      <c r="S94" s="57">
        <f t="shared" si="12"/>
        <v>0</v>
      </c>
      <c r="T94" s="57">
        <f t="shared" si="13"/>
        <v>0</v>
      </c>
      <c r="U94" s="42"/>
      <c r="V94" s="23">
        <f>SUM(LARGE(P94:T94,{1,2,3}))</f>
        <v>0</v>
      </c>
      <c r="W94" s="24">
        <f t="shared" si="14"/>
        <v>1.25</v>
      </c>
      <c r="X94" s="24">
        <f t="shared" si="15"/>
        <v>0</v>
      </c>
      <c r="Y94" s="39"/>
    </row>
    <row r="95" spans="1:25" s="22" customFormat="1" ht="19.8" customHeight="1" x14ac:dyDescent="0.35">
      <c r="A95" s="23">
        <f t="shared" si="16"/>
        <v>91</v>
      </c>
      <c r="B95" s="44" t="s">
        <v>585</v>
      </c>
      <c r="C95" s="44" t="s">
        <v>16</v>
      </c>
      <c r="D95" s="62" t="s">
        <v>60</v>
      </c>
      <c r="E95" s="44" t="s">
        <v>71</v>
      </c>
      <c r="F95" s="20">
        <v>11</v>
      </c>
      <c r="G95" s="59"/>
      <c r="H95" s="57">
        <v>0</v>
      </c>
      <c r="I95" s="57">
        <v>0</v>
      </c>
      <c r="J95" s="57">
        <v>0</v>
      </c>
      <c r="K95" s="57">
        <v>0</v>
      </c>
      <c r="L95" s="57">
        <v>0</v>
      </c>
      <c r="M95" s="57">
        <v>0</v>
      </c>
      <c r="N95" s="57">
        <v>0</v>
      </c>
      <c r="O95" s="60"/>
      <c r="P95" s="57">
        <f t="shared" si="9"/>
        <v>0</v>
      </c>
      <c r="Q95" s="57">
        <f t="shared" si="10"/>
        <v>0</v>
      </c>
      <c r="R95" s="57">
        <f t="shared" si="11"/>
        <v>0</v>
      </c>
      <c r="S95" s="57">
        <f t="shared" si="12"/>
        <v>0</v>
      </c>
      <c r="T95" s="57">
        <f t="shared" si="13"/>
        <v>0</v>
      </c>
      <c r="U95" s="59"/>
      <c r="V95" s="23">
        <f>SUM(LARGE(P95:T95,{1,2,3}))</f>
        <v>0</v>
      </c>
      <c r="W95" s="24">
        <f t="shared" si="14"/>
        <v>1</v>
      </c>
      <c r="X95" s="24">
        <f t="shared" si="15"/>
        <v>0</v>
      </c>
      <c r="Y95" s="46"/>
    </row>
    <row r="96" spans="1:25" s="22" customFormat="1" ht="19.8" customHeight="1" x14ac:dyDescent="0.35">
      <c r="A96" s="23">
        <f t="shared" si="16"/>
        <v>92</v>
      </c>
      <c r="B96" s="36" t="s">
        <v>586</v>
      </c>
      <c r="C96" s="36" t="s">
        <v>270</v>
      </c>
      <c r="D96" s="58" t="s">
        <v>60</v>
      </c>
      <c r="E96" s="40" t="s">
        <v>71</v>
      </c>
      <c r="F96" s="20">
        <v>10</v>
      </c>
      <c r="G96" s="59"/>
      <c r="H96" s="57">
        <v>0</v>
      </c>
      <c r="I96" s="57">
        <v>0</v>
      </c>
      <c r="J96" s="57">
        <v>0</v>
      </c>
      <c r="K96" s="57">
        <v>0</v>
      </c>
      <c r="L96" s="57">
        <v>0</v>
      </c>
      <c r="M96" s="57">
        <v>0</v>
      </c>
      <c r="N96" s="57">
        <v>0</v>
      </c>
      <c r="O96" s="60"/>
      <c r="P96" s="57">
        <f t="shared" si="9"/>
        <v>0</v>
      </c>
      <c r="Q96" s="57">
        <f t="shared" si="10"/>
        <v>0</v>
      </c>
      <c r="R96" s="57">
        <f t="shared" si="11"/>
        <v>0</v>
      </c>
      <c r="S96" s="57">
        <f t="shared" si="12"/>
        <v>0</v>
      </c>
      <c r="T96" s="57">
        <f t="shared" si="13"/>
        <v>0</v>
      </c>
      <c r="U96" s="59"/>
      <c r="V96" s="23">
        <f>SUM(LARGE(P96:T96,{1,2,3}))</f>
        <v>0</v>
      </c>
      <c r="W96" s="24">
        <f t="shared" si="14"/>
        <v>1.25</v>
      </c>
      <c r="X96" s="24">
        <f t="shared" si="15"/>
        <v>0</v>
      </c>
      <c r="Y96" s="46"/>
    </row>
    <row r="97" spans="1:25" s="22" customFormat="1" ht="19.8" customHeight="1" x14ac:dyDescent="0.35">
      <c r="A97" s="23">
        <f t="shared" si="16"/>
        <v>93</v>
      </c>
      <c r="B97" s="36" t="s">
        <v>587</v>
      </c>
      <c r="C97" s="36" t="s">
        <v>339</v>
      </c>
      <c r="D97" s="58" t="s">
        <v>60</v>
      </c>
      <c r="E97" s="40" t="s">
        <v>71</v>
      </c>
      <c r="F97" s="20">
        <v>11</v>
      </c>
      <c r="G97" s="59"/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60"/>
      <c r="P97" s="57">
        <f t="shared" si="9"/>
        <v>0</v>
      </c>
      <c r="Q97" s="57">
        <f t="shared" si="10"/>
        <v>0</v>
      </c>
      <c r="R97" s="57">
        <f t="shared" si="11"/>
        <v>0</v>
      </c>
      <c r="S97" s="57">
        <f t="shared" si="12"/>
        <v>0</v>
      </c>
      <c r="T97" s="57">
        <f t="shared" si="13"/>
        <v>0</v>
      </c>
      <c r="U97" s="59"/>
      <c r="V97" s="23">
        <f>SUM(LARGE(P97:T97,{1,2,3}))</f>
        <v>0</v>
      </c>
      <c r="W97" s="24">
        <f t="shared" si="14"/>
        <v>1</v>
      </c>
      <c r="X97" s="24">
        <f t="shared" si="15"/>
        <v>0</v>
      </c>
      <c r="Y97" s="46"/>
    </row>
    <row r="98" spans="1:25" s="22" customFormat="1" ht="19.8" customHeight="1" x14ac:dyDescent="0.35">
      <c r="A98" s="23">
        <f t="shared" si="16"/>
        <v>94</v>
      </c>
      <c r="B98" s="36" t="s">
        <v>588</v>
      </c>
      <c r="C98" s="36" t="s">
        <v>176</v>
      </c>
      <c r="D98" s="58" t="s">
        <v>60</v>
      </c>
      <c r="E98" s="40" t="s">
        <v>71</v>
      </c>
      <c r="F98" s="20">
        <v>10</v>
      </c>
      <c r="G98" s="59"/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60"/>
      <c r="P98" s="57">
        <f t="shared" si="9"/>
        <v>0</v>
      </c>
      <c r="Q98" s="57">
        <f t="shared" si="10"/>
        <v>0</v>
      </c>
      <c r="R98" s="57">
        <f t="shared" si="11"/>
        <v>0</v>
      </c>
      <c r="S98" s="57">
        <f t="shared" si="12"/>
        <v>0</v>
      </c>
      <c r="T98" s="57">
        <f t="shared" si="13"/>
        <v>0</v>
      </c>
      <c r="U98" s="59"/>
      <c r="V98" s="23">
        <f>SUM(LARGE(P98:T98,{1,2,3}))</f>
        <v>0</v>
      </c>
      <c r="W98" s="24">
        <f t="shared" si="14"/>
        <v>1.25</v>
      </c>
      <c r="X98" s="24">
        <f t="shared" si="15"/>
        <v>0</v>
      </c>
      <c r="Y98" s="46"/>
    </row>
    <row r="99" spans="1:25" s="22" customFormat="1" ht="19.8" customHeight="1" x14ac:dyDescent="0.35">
      <c r="A99" s="23">
        <f t="shared" si="16"/>
        <v>95</v>
      </c>
      <c r="B99" s="36" t="s">
        <v>590</v>
      </c>
      <c r="C99" s="36" t="s">
        <v>591</v>
      </c>
      <c r="D99" s="58" t="s">
        <v>60</v>
      </c>
      <c r="E99" s="40" t="s">
        <v>71</v>
      </c>
      <c r="F99" s="20">
        <v>10</v>
      </c>
      <c r="G99" s="59"/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60"/>
      <c r="P99" s="57">
        <f t="shared" si="9"/>
        <v>0</v>
      </c>
      <c r="Q99" s="57">
        <f t="shared" si="10"/>
        <v>0</v>
      </c>
      <c r="R99" s="57">
        <f t="shared" si="11"/>
        <v>0</v>
      </c>
      <c r="S99" s="57">
        <f t="shared" si="12"/>
        <v>0</v>
      </c>
      <c r="T99" s="57">
        <f t="shared" si="13"/>
        <v>0</v>
      </c>
      <c r="U99" s="59"/>
      <c r="V99" s="23">
        <f>SUM(LARGE(P99:T99,{1,2,3}))</f>
        <v>0</v>
      </c>
      <c r="W99" s="24">
        <f t="shared" si="14"/>
        <v>1.25</v>
      </c>
      <c r="X99" s="24">
        <f t="shared" si="15"/>
        <v>0</v>
      </c>
      <c r="Y99" s="46"/>
    </row>
    <row r="100" spans="1:25" s="22" customFormat="1" ht="19.8" customHeight="1" x14ac:dyDescent="0.35">
      <c r="A100" s="23">
        <f t="shared" si="16"/>
        <v>96</v>
      </c>
      <c r="B100" s="36" t="s">
        <v>595</v>
      </c>
      <c r="C100" s="36" t="s">
        <v>369</v>
      </c>
      <c r="D100" s="58" t="s">
        <v>60</v>
      </c>
      <c r="E100" s="40" t="s">
        <v>71</v>
      </c>
      <c r="F100" s="20">
        <v>11</v>
      </c>
      <c r="G100" s="64"/>
      <c r="H100" s="57">
        <v>0</v>
      </c>
      <c r="I100" s="57">
        <v>0</v>
      </c>
      <c r="J100" s="57">
        <v>0</v>
      </c>
      <c r="K100" s="57">
        <v>0</v>
      </c>
      <c r="L100" s="57">
        <v>0</v>
      </c>
      <c r="M100" s="57">
        <v>0</v>
      </c>
      <c r="N100" s="57">
        <v>0</v>
      </c>
      <c r="O100" s="60"/>
      <c r="P100" s="57">
        <f t="shared" si="9"/>
        <v>0</v>
      </c>
      <c r="Q100" s="57">
        <f t="shared" si="10"/>
        <v>0</v>
      </c>
      <c r="R100" s="57">
        <f t="shared" si="11"/>
        <v>0</v>
      </c>
      <c r="S100" s="57">
        <f t="shared" si="12"/>
        <v>0</v>
      </c>
      <c r="T100" s="57">
        <f t="shared" si="13"/>
        <v>0</v>
      </c>
      <c r="U100" s="59"/>
      <c r="V100" s="23">
        <f>SUM(LARGE(P100:T100,{1,2,3}))</f>
        <v>0</v>
      </c>
      <c r="W100" s="24">
        <f t="shared" si="14"/>
        <v>1</v>
      </c>
      <c r="X100" s="24">
        <f t="shared" si="15"/>
        <v>0</v>
      </c>
      <c r="Y100" s="46"/>
    </row>
    <row r="101" spans="1:25" s="22" customFormat="1" ht="19.8" customHeight="1" x14ac:dyDescent="0.35">
      <c r="A101" s="23">
        <f t="shared" si="16"/>
        <v>97</v>
      </c>
      <c r="B101" s="36" t="s">
        <v>596</v>
      </c>
      <c r="C101" s="36" t="s">
        <v>210</v>
      </c>
      <c r="D101" s="58" t="s">
        <v>60</v>
      </c>
      <c r="E101" s="40" t="s">
        <v>71</v>
      </c>
      <c r="F101" s="20">
        <v>11</v>
      </c>
      <c r="G101" s="59"/>
      <c r="H101" s="41">
        <v>0</v>
      </c>
      <c r="I101" s="41">
        <v>0</v>
      </c>
      <c r="J101" s="41">
        <v>0</v>
      </c>
      <c r="K101" s="41">
        <v>0</v>
      </c>
      <c r="L101" s="41">
        <v>0</v>
      </c>
      <c r="M101" s="41">
        <v>0</v>
      </c>
      <c r="N101" s="41">
        <v>0</v>
      </c>
      <c r="O101" s="60"/>
      <c r="P101" s="57">
        <f t="shared" si="9"/>
        <v>0</v>
      </c>
      <c r="Q101" s="57">
        <f t="shared" si="10"/>
        <v>0</v>
      </c>
      <c r="R101" s="57">
        <f t="shared" si="11"/>
        <v>0</v>
      </c>
      <c r="S101" s="57">
        <f t="shared" si="12"/>
        <v>0</v>
      </c>
      <c r="T101" s="57">
        <f t="shared" si="13"/>
        <v>0</v>
      </c>
      <c r="U101" s="59"/>
      <c r="V101" s="23">
        <f>SUM(LARGE(P101:T101,{1,2,3}))</f>
        <v>0</v>
      </c>
      <c r="W101" s="24">
        <f t="shared" si="14"/>
        <v>1</v>
      </c>
      <c r="X101" s="24">
        <f t="shared" si="15"/>
        <v>0</v>
      </c>
      <c r="Y101" s="46"/>
    </row>
    <row r="102" spans="1:25" s="22" customFormat="1" ht="19.8" customHeight="1" x14ac:dyDescent="0.35">
      <c r="A102" s="23">
        <f t="shared" si="16"/>
        <v>98</v>
      </c>
      <c r="B102" s="44" t="s">
        <v>597</v>
      </c>
      <c r="C102" s="44" t="s">
        <v>598</v>
      </c>
      <c r="D102" s="62" t="s">
        <v>60</v>
      </c>
      <c r="E102" s="44" t="s">
        <v>71</v>
      </c>
      <c r="F102" s="20">
        <v>11</v>
      </c>
      <c r="G102" s="59"/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7">
        <v>0</v>
      </c>
      <c r="O102" s="60"/>
      <c r="P102" s="57">
        <f t="shared" si="9"/>
        <v>0</v>
      </c>
      <c r="Q102" s="57">
        <f t="shared" si="10"/>
        <v>0</v>
      </c>
      <c r="R102" s="57">
        <f t="shared" si="11"/>
        <v>0</v>
      </c>
      <c r="S102" s="57">
        <f t="shared" si="12"/>
        <v>0</v>
      </c>
      <c r="T102" s="57">
        <f t="shared" si="13"/>
        <v>0</v>
      </c>
      <c r="U102" s="59"/>
      <c r="V102" s="23">
        <f>SUM(LARGE(P102:T102,{1,2,3}))</f>
        <v>0</v>
      </c>
      <c r="W102" s="24">
        <f t="shared" si="14"/>
        <v>1</v>
      </c>
      <c r="X102" s="24">
        <f t="shared" si="15"/>
        <v>0</v>
      </c>
      <c r="Y102" s="46"/>
    </row>
    <row r="103" spans="1:25" s="22" customFormat="1" ht="19.8" customHeight="1" x14ac:dyDescent="0.35">
      <c r="A103" s="23">
        <f t="shared" si="16"/>
        <v>99</v>
      </c>
      <c r="B103" s="44" t="s">
        <v>599</v>
      </c>
      <c r="C103" s="44" t="s">
        <v>264</v>
      </c>
      <c r="D103" s="62" t="s">
        <v>60</v>
      </c>
      <c r="E103" s="44" t="s">
        <v>71</v>
      </c>
      <c r="F103" s="20">
        <v>10</v>
      </c>
      <c r="G103" s="59"/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7">
        <v>0</v>
      </c>
      <c r="O103" s="60"/>
      <c r="P103" s="57">
        <f t="shared" si="9"/>
        <v>0</v>
      </c>
      <c r="Q103" s="57">
        <f t="shared" si="10"/>
        <v>0</v>
      </c>
      <c r="R103" s="57">
        <f t="shared" si="11"/>
        <v>0</v>
      </c>
      <c r="S103" s="57">
        <f t="shared" si="12"/>
        <v>0</v>
      </c>
      <c r="T103" s="57">
        <f t="shared" si="13"/>
        <v>0</v>
      </c>
      <c r="U103" s="59"/>
      <c r="V103" s="23">
        <f>SUM(LARGE(P103:T103,{1,2,3}))</f>
        <v>0</v>
      </c>
      <c r="W103" s="24">
        <f t="shared" si="14"/>
        <v>1.25</v>
      </c>
      <c r="X103" s="24">
        <f t="shared" si="15"/>
        <v>0</v>
      </c>
      <c r="Y103" s="46"/>
    </row>
    <row r="104" spans="1:25" s="22" customFormat="1" ht="19.8" customHeight="1" x14ac:dyDescent="0.35">
      <c r="A104" s="23">
        <f t="shared" si="16"/>
        <v>100</v>
      </c>
      <c r="B104" s="44" t="s">
        <v>603</v>
      </c>
      <c r="C104" s="44" t="s">
        <v>604</v>
      </c>
      <c r="D104" s="62" t="s">
        <v>60</v>
      </c>
      <c r="E104" s="44" t="s">
        <v>71</v>
      </c>
      <c r="F104" s="20">
        <v>10</v>
      </c>
      <c r="G104" s="59"/>
      <c r="H104" s="41">
        <v>0</v>
      </c>
      <c r="I104" s="41">
        <v>0</v>
      </c>
      <c r="J104" s="41">
        <v>0</v>
      </c>
      <c r="K104" s="41">
        <v>0</v>
      </c>
      <c r="L104" s="41">
        <v>0</v>
      </c>
      <c r="M104" s="41">
        <v>0</v>
      </c>
      <c r="N104" s="41">
        <v>0</v>
      </c>
      <c r="O104" s="60"/>
      <c r="P104" s="57">
        <f t="shared" si="9"/>
        <v>0</v>
      </c>
      <c r="Q104" s="57">
        <f t="shared" si="10"/>
        <v>0</v>
      </c>
      <c r="R104" s="57">
        <f t="shared" si="11"/>
        <v>0</v>
      </c>
      <c r="S104" s="57">
        <f t="shared" si="12"/>
        <v>0</v>
      </c>
      <c r="T104" s="57">
        <f t="shared" si="13"/>
        <v>0</v>
      </c>
      <c r="U104" s="59"/>
      <c r="V104" s="23">
        <f>SUM(LARGE(P104:T104,{1,2,3}))</f>
        <v>0</v>
      </c>
      <c r="W104" s="24">
        <f t="shared" si="14"/>
        <v>1.25</v>
      </c>
      <c r="X104" s="24">
        <f t="shared" si="15"/>
        <v>0</v>
      </c>
      <c r="Y104" s="46"/>
    </row>
    <row r="105" spans="1:25" s="22" customFormat="1" ht="19.8" customHeight="1" x14ac:dyDescent="0.35">
      <c r="A105" s="23">
        <f t="shared" si="16"/>
        <v>101</v>
      </c>
      <c r="B105" s="44" t="s">
        <v>605</v>
      </c>
      <c r="C105" s="44" t="s">
        <v>21</v>
      </c>
      <c r="D105" s="62" t="s">
        <v>60</v>
      </c>
      <c r="E105" s="44" t="s">
        <v>71</v>
      </c>
      <c r="F105" s="20">
        <v>11</v>
      </c>
      <c r="G105" s="59"/>
      <c r="H105" s="57">
        <v>0</v>
      </c>
      <c r="I105" s="57">
        <v>0</v>
      </c>
      <c r="J105" s="57">
        <v>0</v>
      </c>
      <c r="K105" s="57">
        <v>0</v>
      </c>
      <c r="L105" s="57">
        <v>0</v>
      </c>
      <c r="M105" s="57">
        <v>0</v>
      </c>
      <c r="N105" s="57">
        <v>0</v>
      </c>
      <c r="O105" s="60"/>
      <c r="P105" s="57">
        <f t="shared" si="9"/>
        <v>0</v>
      </c>
      <c r="Q105" s="57">
        <f t="shared" si="10"/>
        <v>0</v>
      </c>
      <c r="R105" s="57">
        <f t="shared" si="11"/>
        <v>0</v>
      </c>
      <c r="S105" s="57">
        <f t="shared" si="12"/>
        <v>0</v>
      </c>
      <c r="T105" s="57">
        <f t="shared" si="13"/>
        <v>0</v>
      </c>
      <c r="U105" s="59"/>
      <c r="V105" s="23">
        <f>SUM(LARGE(P105:T105,{1,2,3}))</f>
        <v>0</v>
      </c>
      <c r="W105" s="24">
        <f t="shared" si="14"/>
        <v>1</v>
      </c>
      <c r="X105" s="24">
        <f t="shared" si="15"/>
        <v>0</v>
      </c>
      <c r="Y105" s="46"/>
    </row>
    <row r="106" spans="1:25" s="22" customFormat="1" ht="19.8" customHeight="1" x14ac:dyDescent="0.35">
      <c r="A106" s="23">
        <f t="shared" si="16"/>
        <v>102</v>
      </c>
      <c r="B106" s="44" t="s">
        <v>606</v>
      </c>
      <c r="C106" s="44" t="s">
        <v>289</v>
      </c>
      <c r="D106" s="43" t="s">
        <v>60</v>
      </c>
      <c r="E106" s="44" t="s">
        <v>71</v>
      </c>
      <c r="F106" s="20">
        <v>10</v>
      </c>
      <c r="G106" s="59"/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7">
        <v>0</v>
      </c>
      <c r="O106" s="60"/>
      <c r="P106" s="57">
        <f t="shared" si="9"/>
        <v>0</v>
      </c>
      <c r="Q106" s="57">
        <f t="shared" si="10"/>
        <v>0</v>
      </c>
      <c r="R106" s="57">
        <f t="shared" si="11"/>
        <v>0</v>
      </c>
      <c r="S106" s="57">
        <f t="shared" si="12"/>
        <v>0</v>
      </c>
      <c r="T106" s="57">
        <f t="shared" si="13"/>
        <v>0</v>
      </c>
      <c r="U106" s="59"/>
      <c r="V106" s="23">
        <f>SUM(LARGE(P106:T106,{1,2,3}))</f>
        <v>0</v>
      </c>
      <c r="W106" s="24">
        <f t="shared" si="14"/>
        <v>1.25</v>
      </c>
      <c r="X106" s="24">
        <f t="shared" si="15"/>
        <v>0</v>
      </c>
      <c r="Y106" s="46"/>
    </row>
    <row r="107" spans="1:25" s="22" customFormat="1" ht="19.8" customHeight="1" x14ac:dyDescent="0.35">
      <c r="A107" s="23">
        <f t="shared" si="16"/>
        <v>103</v>
      </c>
      <c r="B107" s="44" t="s">
        <v>612</v>
      </c>
      <c r="C107" s="44" t="s">
        <v>19</v>
      </c>
      <c r="D107" s="43" t="s">
        <v>139</v>
      </c>
      <c r="E107" s="44" t="s">
        <v>610</v>
      </c>
      <c r="F107" s="20">
        <v>10</v>
      </c>
      <c r="G107" s="42"/>
      <c r="H107" s="63">
        <v>0</v>
      </c>
      <c r="I107" s="63">
        <v>0</v>
      </c>
      <c r="J107" s="63">
        <v>0</v>
      </c>
      <c r="K107" s="63">
        <v>0</v>
      </c>
      <c r="L107" s="63">
        <v>0</v>
      </c>
      <c r="M107" s="63">
        <v>0</v>
      </c>
      <c r="N107" s="63">
        <v>0</v>
      </c>
      <c r="O107" s="60"/>
      <c r="P107" s="57">
        <f t="shared" si="9"/>
        <v>0</v>
      </c>
      <c r="Q107" s="57">
        <f t="shared" si="10"/>
        <v>0</v>
      </c>
      <c r="R107" s="57">
        <f t="shared" si="11"/>
        <v>0</v>
      </c>
      <c r="S107" s="57">
        <f t="shared" si="12"/>
        <v>0</v>
      </c>
      <c r="T107" s="57">
        <f t="shared" si="13"/>
        <v>0</v>
      </c>
      <c r="U107" s="42"/>
      <c r="V107" s="23">
        <f>SUM(LARGE(P107:T107,{1,2,3}))</f>
        <v>0</v>
      </c>
      <c r="W107" s="24">
        <f t="shared" si="14"/>
        <v>1.25</v>
      </c>
      <c r="X107" s="24">
        <f t="shared" si="15"/>
        <v>0</v>
      </c>
      <c r="Y107" s="46"/>
    </row>
    <row r="108" spans="1:25" s="22" customFormat="1" ht="19.8" customHeight="1" x14ac:dyDescent="0.35">
      <c r="A108" s="23">
        <f t="shared" si="16"/>
        <v>104</v>
      </c>
      <c r="B108" s="44" t="s">
        <v>613</v>
      </c>
      <c r="C108" s="44" t="s">
        <v>123</v>
      </c>
      <c r="D108" s="43" t="s">
        <v>139</v>
      </c>
      <c r="E108" s="44" t="s">
        <v>610</v>
      </c>
      <c r="F108" s="20">
        <v>10</v>
      </c>
      <c r="G108" s="42"/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7">
        <v>0</v>
      </c>
      <c r="O108" s="60"/>
      <c r="P108" s="57">
        <f t="shared" si="9"/>
        <v>0</v>
      </c>
      <c r="Q108" s="57">
        <f t="shared" si="10"/>
        <v>0</v>
      </c>
      <c r="R108" s="57">
        <f t="shared" si="11"/>
        <v>0</v>
      </c>
      <c r="S108" s="57">
        <f t="shared" si="12"/>
        <v>0</v>
      </c>
      <c r="T108" s="57">
        <f t="shared" si="13"/>
        <v>0</v>
      </c>
      <c r="U108" s="42"/>
      <c r="V108" s="23">
        <f>SUM(LARGE(P108:T108,{1,2,3}))</f>
        <v>0</v>
      </c>
      <c r="W108" s="24">
        <f t="shared" si="14"/>
        <v>1.25</v>
      </c>
      <c r="X108" s="24">
        <f t="shared" si="15"/>
        <v>0</v>
      </c>
      <c r="Y108" s="46"/>
    </row>
    <row r="109" spans="1:25" s="22" customFormat="1" ht="19.8" customHeight="1" x14ac:dyDescent="0.35">
      <c r="A109" s="23">
        <f t="shared" si="16"/>
        <v>105</v>
      </c>
      <c r="B109" s="44" t="s">
        <v>614</v>
      </c>
      <c r="C109" s="44" t="s">
        <v>46</v>
      </c>
      <c r="D109" s="43" t="s">
        <v>139</v>
      </c>
      <c r="E109" s="44" t="s">
        <v>140</v>
      </c>
      <c r="F109" s="20">
        <v>10</v>
      </c>
      <c r="G109" s="42"/>
      <c r="H109" s="63">
        <v>0</v>
      </c>
      <c r="I109" s="63">
        <v>0</v>
      </c>
      <c r="J109" s="63">
        <v>0</v>
      </c>
      <c r="K109" s="63">
        <v>0</v>
      </c>
      <c r="L109" s="63">
        <v>0</v>
      </c>
      <c r="M109" s="63">
        <v>0</v>
      </c>
      <c r="N109" s="63">
        <v>0</v>
      </c>
      <c r="O109" s="60"/>
      <c r="P109" s="57">
        <f t="shared" si="9"/>
        <v>0</v>
      </c>
      <c r="Q109" s="57">
        <f t="shared" si="10"/>
        <v>0</v>
      </c>
      <c r="R109" s="57">
        <f t="shared" si="11"/>
        <v>0</v>
      </c>
      <c r="S109" s="57">
        <f t="shared" si="12"/>
        <v>0</v>
      </c>
      <c r="T109" s="57">
        <f t="shared" si="13"/>
        <v>0</v>
      </c>
      <c r="U109" s="42"/>
      <c r="V109" s="23">
        <f>SUM(LARGE(P109:T109,{1,2,3}))</f>
        <v>0</v>
      </c>
      <c r="W109" s="24">
        <f t="shared" si="14"/>
        <v>1.25</v>
      </c>
      <c r="X109" s="24">
        <f t="shared" si="15"/>
        <v>0</v>
      </c>
      <c r="Y109" s="46"/>
    </row>
    <row r="110" spans="1:25" s="22" customFormat="1" ht="19.8" customHeight="1" x14ac:dyDescent="0.35">
      <c r="A110" s="23">
        <f t="shared" si="16"/>
        <v>106</v>
      </c>
      <c r="B110" s="44" t="s">
        <v>616</v>
      </c>
      <c r="C110" s="44" t="s">
        <v>324</v>
      </c>
      <c r="D110" s="43" t="s">
        <v>139</v>
      </c>
      <c r="E110" s="44" t="s">
        <v>617</v>
      </c>
      <c r="F110" s="20">
        <v>11</v>
      </c>
      <c r="G110" s="42"/>
      <c r="H110" s="57">
        <v>0</v>
      </c>
      <c r="I110" s="57">
        <v>0</v>
      </c>
      <c r="J110" s="57">
        <v>0</v>
      </c>
      <c r="K110" s="57">
        <v>0</v>
      </c>
      <c r="L110" s="57">
        <v>0</v>
      </c>
      <c r="M110" s="57">
        <v>0</v>
      </c>
      <c r="N110" s="57">
        <v>0</v>
      </c>
      <c r="O110" s="60"/>
      <c r="P110" s="57">
        <f t="shared" si="9"/>
        <v>0</v>
      </c>
      <c r="Q110" s="57">
        <f t="shared" si="10"/>
        <v>0</v>
      </c>
      <c r="R110" s="57">
        <f t="shared" si="11"/>
        <v>0</v>
      </c>
      <c r="S110" s="57">
        <f t="shared" si="12"/>
        <v>0</v>
      </c>
      <c r="T110" s="57">
        <f t="shared" si="13"/>
        <v>0</v>
      </c>
      <c r="U110" s="42"/>
      <c r="V110" s="23">
        <f>SUM(LARGE(P110:T110,{1,2,3}))</f>
        <v>0</v>
      </c>
      <c r="W110" s="24">
        <f t="shared" si="14"/>
        <v>1</v>
      </c>
      <c r="X110" s="24">
        <f t="shared" si="15"/>
        <v>0</v>
      </c>
      <c r="Y110" s="46"/>
    </row>
    <row r="111" spans="1:25" s="22" customFormat="1" ht="19.8" customHeight="1" x14ac:dyDescent="0.35">
      <c r="A111" s="23">
        <f t="shared" si="16"/>
        <v>107</v>
      </c>
      <c r="B111" s="44" t="s">
        <v>618</v>
      </c>
      <c r="C111" s="44" t="s">
        <v>65</v>
      </c>
      <c r="D111" s="43" t="s">
        <v>139</v>
      </c>
      <c r="E111" s="44" t="s">
        <v>161</v>
      </c>
      <c r="F111" s="20">
        <v>10</v>
      </c>
      <c r="G111" s="42"/>
      <c r="H111" s="63">
        <v>0</v>
      </c>
      <c r="I111" s="63">
        <v>0</v>
      </c>
      <c r="J111" s="63">
        <v>0</v>
      </c>
      <c r="K111" s="63">
        <v>0</v>
      </c>
      <c r="L111" s="63">
        <v>0</v>
      </c>
      <c r="M111" s="63">
        <v>0</v>
      </c>
      <c r="N111" s="63">
        <v>0</v>
      </c>
      <c r="O111" s="60"/>
      <c r="P111" s="57">
        <f t="shared" si="9"/>
        <v>0</v>
      </c>
      <c r="Q111" s="57">
        <f t="shared" si="10"/>
        <v>0</v>
      </c>
      <c r="R111" s="57">
        <f t="shared" si="11"/>
        <v>0</v>
      </c>
      <c r="S111" s="57">
        <f t="shared" si="12"/>
        <v>0</v>
      </c>
      <c r="T111" s="57">
        <f t="shared" si="13"/>
        <v>0</v>
      </c>
      <c r="U111" s="42"/>
      <c r="V111" s="23">
        <f>SUM(LARGE(P111:T111,{1,2,3}))</f>
        <v>0</v>
      </c>
      <c r="W111" s="24">
        <f t="shared" si="14"/>
        <v>1.25</v>
      </c>
      <c r="X111" s="24">
        <f t="shared" si="15"/>
        <v>0</v>
      </c>
      <c r="Y111" s="46"/>
    </row>
    <row r="112" spans="1:25" s="22" customFormat="1" ht="19.8" customHeight="1" x14ac:dyDescent="0.35">
      <c r="A112" s="23">
        <f t="shared" si="16"/>
        <v>108</v>
      </c>
      <c r="B112" s="44" t="s">
        <v>619</v>
      </c>
      <c r="C112" s="44" t="s">
        <v>324</v>
      </c>
      <c r="D112" s="43" t="s">
        <v>139</v>
      </c>
      <c r="E112" s="44" t="s">
        <v>161</v>
      </c>
      <c r="F112" s="20">
        <v>11</v>
      </c>
      <c r="G112" s="42"/>
      <c r="H112" s="41">
        <v>0</v>
      </c>
      <c r="I112" s="41">
        <v>0</v>
      </c>
      <c r="J112" s="41">
        <v>0</v>
      </c>
      <c r="K112" s="41">
        <v>0</v>
      </c>
      <c r="L112" s="41">
        <v>0</v>
      </c>
      <c r="M112" s="41">
        <v>0</v>
      </c>
      <c r="N112" s="41">
        <v>0</v>
      </c>
      <c r="O112" s="60"/>
      <c r="P112" s="57">
        <f t="shared" si="9"/>
        <v>0</v>
      </c>
      <c r="Q112" s="57">
        <f t="shared" si="10"/>
        <v>0</v>
      </c>
      <c r="R112" s="57">
        <f t="shared" si="11"/>
        <v>0</v>
      </c>
      <c r="S112" s="57">
        <f t="shared" si="12"/>
        <v>0</v>
      </c>
      <c r="T112" s="57">
        <f t="shared" si="13"/>
        <v>0</v>
      </c>
      <c r="U112" s="42"/>
      <c r="V112" s="23">
        <f>SUM(LARGE(P112:T112,{1,2,3}))</f>
        <v>0</v>
      </c>
      <c r="W112" s="24">
        <f t="shared" si="14"/>
        <v>1</v>
      </c>
      <c r="X112" s="24">
        <f t="shared" si="15"/>
        <v>0</v>
      </c>
      <c r="Y112" s="46"/>
    </row>
    <row r="113" spans="1:25" s="22" customFormat="1" ht="19.8" customHeight="1" x14ac:dyDescent="0.35">
      <c r="A113" s="23">
        <f t="shared" si="16"/>
        <v>109</v>
      </c>
      <c r="B113" s="44" t="s">
        <v>1057</v>
      </c>
      <c r="C113" s="44" t="s">
        <v>621</v>
      </c>
      <c r="D113" s="43" t="s">
        <v>180</v>
      </c>
      <c r="E113" s="44" t="s">
        <v>184</v>
      </c>
      <c r="F113" s="20">
        <v>10</v>
      </c>
      <c r="G113" s="42"/>
      <c r="H113" s="41">
        <v>0</v>
      </c>
      <c r="I113" s="41">
        <v>0</v>
      </c>
      <c r="J113" s="41">
        <v>0</v>
      </c>
      <c r="K113" s="41">
        <v>0</v>
      </c>
      <c r="L113" s="41">
        <v>0</v>
      </c>
      <c r="M113" s="41">
        <v>0</v>
      </c>
      <c r="N113" s="41">
        <v>0</v>
      </c>
      <c r="O113" s="60"/>
      <c r="P113" s="57">
        <f t="shared" si="9"/>
        <v>0</v>
      </c>
      <c r="Q113" s="57">
        <f t="shared" si="10"/>
        <v>0</v>
      </c>
      <c r="R113" s="57">
        <f t="shared" si="11"/>
        <v>0</v>
      </c>
      <c r="S113" s="57">
        <f t="shared" si="12"/>
        <v>0</v>
      </c>
      <c r="T113" s="57">
        <f t="shared" si="13"/>
        <v>0</v>
      </c>
      <c r="U113" s="42"/>
      <c r="V113" s="23">
        <f>SUM(LARGE(P113:T113,{1,2,3}))</f>
        <v>0</v>
      </c>
      <c r="W113" s="24">
        <f t="shared" si="14"/>
        <v>1.25</v>
      </c>
      <c r="X113" s="24">
        <f t="shared" si="15"/>
        <v>0</v>
      </c>
      <c r="Y113" s="46"/>
    </row>
    <row r="114" spans="1:25" s="22" customFormat="1" ht="19.8" customHeight="1" x14ac:dyDescent="0.35">
      <c r="A114" s="23">
        <f t="shared" si="16"/>
        <v>110</v>
      </c>
      <c r="B114" s="44" t="s">
        <v>622</v>
      </c>
      <c r="C114" s="44" t="s">
        <v>157</v>
      </c>
      <c r="D114" s="43" t="s">
        <v>180</v>
      </c>
      <c r="E114" s="44" t="s">
        <v>184</v>
      </c>
      <c r="F114" s="20">
        <v>10</v>
      </c>
      <c r="G114" s="42"/>
      <c r="H114" s="63">
        <v>0</v>
      </c>
      <c r="I114" s="63">
        <v>0</v>
      </c>
      <c r="J114" s="63">
        <v>0</v>
      </c>
      <c r="K114" s="63">
        <v>0</v>
      </c>
      <c r="L114" s="63">
        <v>0</v>
      </c>
      <c r="M114" s="63">
        <v>0</v>
      </c>
      <c r="N114" s="63">
        <v>0</v>
      </c>
      <c r="O114" s="60"/>
      <c r="P114" s="57">
        <f t="shared" si="9"/>
        <v>0</v>
      </c>
      <c r="Q114" s="57">
        <f t="shared" si="10"/>
        <v>0</v>
      </c>
      <c r="R114" s="57">
        <f t="shared" si="11"/>
        <v>0</v>
      </c>
      <c r="S114" s="57">
        <f t="shared" si="12"/>
        <v>0</v>
      </c>
      <c r="T114" s="57">
        <f t="shared" si="13"/>
        <v>0</v>
      </c>
      <c r="U114" s="42"/>
      <c r="V114" s="23">
        <f>SUM(LARGE(P114:T114,{1,2,3}))</f>
        <v>0</v>
      </c>
      <c r="W114" s="24">
        <f t="shared" si="14"/>
        <v>1.25</v>
      </c>
      <c r="X114" s="24">
        <f t="shared" si="15"/>
        <v>0</v>
      </c>
      <c r="Y114" s="46"/>
    </row>
    <row r="115" spans="1:25" s="22" customFormat="1" ht="19.8" customHeight="1" x14ac:dyDescent="0.35">
      <c r="A115" s="23">
        <f t="shared" si="16"/>
        <v>111</v>
      </c>
      <c r="B115" s="44" t="s">
        <v>624</v>
      </c>
      <c r="C115" s="44" t="s">
        <v>19</v>
      </c>
      <c r="D115" s="43" t="s">
        <v>180</v>
      </c>
      <c r="E115" s="44" t="s">
        <v>184</v>
      </c>
      <c r="F115" s="20">
        <v>10</v>
      </c>
      <c r="G115" s="42"/>
      <c r="H115" s="63">
        <v>0</v>
      </c>
      <c r="I115" s="63">
        <v>0</v>
      </c>
      <c r="J115" s="63">
        <v>0</v>
      </c>
      <c r="K115" s="63">
        <v>0</v>
      </c>
      <c r="L115" s="63">
        <v>0</v>
      </c>
      <c r="M115" s="63">
        <v>0</v>
      </c>
      <c r="N115" s="63">
        <v>0</v>
      </c>
      <c r="O115" s="60"/>
      <c r="P115" s="57">
        <f t="shared" si="9"/>
        <v>0</v>
      </c>
      <c r="Q115" s="57">
        <f t="shared" si="10"/>
        <v>0</v>
      </c>
      <c r="R115" s="57">
        <f t="shared" si="11"/>
        <v>0</v>
      </c>
      <c r="S115" s="57">
        <f t="shared" si="12"/>
        <v>0</v>
      </c>
      <c r="T115" s="57">
        <f t="shared" si="13"/>
        <v>0</v>
      </c>
      <c r="U115" s="42"/>
      <c r="V115" s="23">
        <f>SUM(LARGE(P115:T115,{1,2,3}))</f>
        <v>0</v>
      </c>
      <c r="W115" s="24">
        <f t="shared" si="14"/>
        <v>1.25</v>
      </c>
      <c r="X115" s="24">
        <f t="shared" si="15"/>
        <v>0</v>
      </c>
      <c r="Y115" s="46"/>
    </row>
    <row r="116" spans="1:25" s="22" customFormat="1" ht="19.8" customHeight="1" x14ac:dyDescent="0.35">
      <c r="A116" s="23">
        <f t="shared" si="16"/>
        <v>112</v>
      </c>
      <c r="B116" s="36" t="s">
        <v>625</v>
      </c>
      <c r="C116" s="36" t="s">
        <v>240</v>
      </c>
      <c r="D116" s="37" t="s">
        <v>180</v>
      </c>
      <c r="E116" s="40" t="s">
        <v>184</v>
      </c>
      <c r="F116" s="20">
        <v>10</v>
      </c>
      <c r="G116" s="39"/>
      <c r="H116" s="63">
        <v>0</v>
      </c>
      <c r="I116" s="63">
        <v>0</v>
      </c>
      <c r="J116" s="63">
        <v>0</v>
      </c>
      <c r="K116" s="63">
        <v>0</v>
      </c>
      <c r="L116" s="63">
        <v>0</v>
      </c>
      <c r="M116" s="63">
        <v>0</v>
      </c>
      <c r="N116" s="63">
        <v>0</v>
      </c>
      <c r="O116" s="60"/>
      <c r="P116" s="57">
        <f t="shared" si="9"/>
        <v>0</v>
      </c>
      <c r="Q116" s="57">
        <f t="shared" si="10"/>
        <v>0</v>
      </c>
      <c r="R116" s="57">
        <f t="shared" si="11"/>
        <v>0</v>
      </c>
      <c r="S116" s="57">
        <f t="shared" si="12"/>
        <v>0</v>
      </c>
      <c r="T116" s="57">
        <f t="shared" si="13"/>
        <v>0</v>
      </c>
      <c r="U116" s="42"/>
      <c r="V116" s="23">
        <f>SUM(LARGE(P116:T116,{1,2,3}))</f>
        <v>0</v>
      </c>
      <c r="W116" s="24">
        <f t="shared" si="14"/>
        <v>1.25</v>
      </c>
      <c r="X116" s="24">
        <f t="shared" si="15"/>
        <v>0</v>
      </c>
      <c r="Y116" s="46"/>
    </row>
    <row r="117" spans="1:25" s="22" customFormat="1" ht="19.8" customHeight="1" x14ac:dyDescent="0.35">
      <c r="A117" s="23">
        <f t="shared" si="16"/>
        <v>113</v>
      </c>
      <c r="B117" s="36" t="s">
        <v>1056</v>
      </c>
      <c r="C117" s="36" t="s">
        <v>26</v>
      </c>
      <c r="D117" s="36" t="s">
        <v>180</v>
      </c>
      <c r="E117" s="36" t="s">
        <v>184</v>
      </c>
      <c r="F117" s="38">
        <v>10</v>
      </c>
      <c r="G117" s="42"/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47"/>
      <c r="P117" s="57">
        <f t="shared" si="9"/>
        <v>0</v>
      </c>
      <c r="Q117" s="57">
        <f t="shared" si="10"/>
        <v>0</v>
      </c>
      <c r="R117" s="57">
        <f t="shared" si="11"/>
        <v>0</v>
      </c>
      <c r="S117" s="57">
        <f t="shared" si="12"/>
        <v>0</v>
      </c>
      <c r="T117" s="57">
        <f t="shared" si="13"/>
        <v>0</v>
      </c>
      <c r="U117" s="42"/>
      <c r="V117" s="23">
        <f>SUM(LARGE(P117:T117,{1,2,3}))</f>
        <v>0</v>
      </c>
      <c r="W117" s="24">
        <f t="shared" si="14"/>
        <v>1.25</v>
      </c>
      <c r="X117" s="24">
        <f t="shared" si="15"/>
        <v>0</v>
      </c>
      <c r="Y117" s="46"/>
    </row>
    <row r="118" spans="1:25" s="22" customFormat="1" ht="19.8" customHeight="1" x14ac:dyDescent="0.35">
      <c r="A118" s="23">
        <f t="shared" si="16"/>
        <v>114</v>
      </c>
      <c r="B118" s="36" t="s">
        <v>626</v>
      </c>
      <c r="C118" s="36" t="s">
        <v>289</v>
      </c>
      <c r="D118" s="37" t="s">
        <v>180</v>
      </c>
      <c r="E118" s="40" t="s">
        <v>184</v>
      </c>
      <c r="F118" s="20">
        <v>10</v>
      </c>
      <c r="G118" s="42"/>
      <c r="H118" s="63">
        <v>0</v>
      </c>
      <c r="I118" s="63">
        <v>0</v>
      </c>
      <c r="J118" s="63">
        <v>0</v>
      </c>
      <c r="K118" s="63">
        <v>0</v>
      </c>
      <c r="L118" s="63">
        <v>0</v>
      </c>
      <c r="M118" s="63">
        <v>0</v>
      </c>
      <c r="N118" s="63">
        <v>0</v>
      </c>
      <c r="O118" s="60"/>
      <c r="P118" s="57">
        <f t="shared" si="9"/>
        <v>0</v>
      </c>
      <c r="Q118" s="57">
        <f t="shared" si="10"/>
        <v>0</v>
      </c>
      <c r="R118" s="57">
        <f t="shared" si="11"/>
        <v>0</v>
      </c>
      <c r="S118" s="57">
        <f t="shared" si="12"/>
        <v>0</v>
      </c>
      <c r="T118" s="57">
        <f t="shared" si="13"/>
        <v>0</v>
      </c>
      <c r="U118" s="42"/>
      <c r="V118" s="23">
        <f>SUM(LARGE(P118:T118,{1,2,3}))</f>
        <v>0</v>
      </c>
      <c r="W118" s="24">
        <f t="shared" si="14"/>
        <v>1.25</v>
      </c>
      <c r="X118" s="24">
        <f t="shared" si="15"/>
        <v>0</v>
      </c>
      <c r="Y118" s="46"/>
    </row>
    <row r="119" spans="1:25" s="22" customFormat="1" ht="19.8" customHeight="1" x14ac:dyDescent="0.35">
      <c r="A119" s="23">
        <f t="shared" si="16"/>
        <v>115</v>
      </c>
      <c r="B119" s="36" t="s">
        <v>628</v>
      </c>
      <c r="C119" s="36" t="s">
        <v>533</v>
      </c>
      <c r="D119" s="36" t="s">
        <v>180</v>
      </c>
      <c r="E119" s="36" t="s">
        <v>184</v>
      </c>
      <c r="F119" s="38">
        <v>10</v>
      </c>
      <c r="G119" s="39"/>
      <c r="H119" s="61">
        <v>0</v>
      </c>
      <c r="I119" s="61">
        <v>0</v>
      </c>
      <c r="J119" s="61">
        <v>0</v>
      </c>
      <c r="K119" s="61">
        <v>0</v>
      </c>
      <c r="L119" s="61">
        <v>0</v>
      </c>
      <c r="M119" s="61">
        <v>0</v>
      </c>
      <c r="N119" s="61">
        <v>0</v>
      </c>
      <c r="O119" s="47"/>
      <c r="P119" s="57">
        <f t="shared" si="9"/>
        <v>0</v>
      </c>
      <c r="Q119" s="57">
        <f t="shared" si="10"/>
        <v>0</v>
      </c>
      <c r="R119" s="57">
        <f t="shared" si="11"/>
        <v>0</v>
      </c>
      <c r="S119" s="57">
        <f t="shared" si="12"/>
        <v>0</v>
      </c>
      <c r="T119" s="57">
        <f t="shared" si="13"/>
        <v>0</v>
      </c>
      <c r="U119" s="39"/>
      <c r="V119" s="23">
        <f>SUM(LARGE(P119:T119,{1,2,3}))</f>
        <v>0</v>
      </c>
      <c r="W119" s="24">
        <f t="shared" si="14"/>
        <v>1.25</v>
      </c>
      <c r="X119" s="24">
        <f t="shared" si="15"/>
        <v>0</v>
      </c>
      <c r="Y119" s="46"/>
    </row>
    <row r="120" spans="1:25" s="22" customFormat="1" ht="19.8" customHeight="1" x14ac:dyDescent="0.35">
      <c r="A120" s="23">
        <f t="shared" si="16"/>
        <v>116</v>
      </c>
      <c r="B120" s="36" t="s">
        <v>629</v>
      </c>
      <c r="C120" s="36" t="s">
        <v>59</v>
      </c>
      <c r="D120" s="37" t="s">
        <v>180</v>
      </c>
      <c r="E120" s="40" t="s">
        <v>184</v>
      </c>
      <c r="F120" s="20">
        <v>10</v>
      </c>
      <c r="G120" s="42"/>
      <c r="H120" s="63">
        <v>0</v>
      </c>
      <c r="I120" s="63">
        <v>0</v>
      </c>
      <c r="J120" s="63">
        <v>0</v>
      </c>
      <c r="K120" s="63">
        <v>0</v>
      </c>
      <c r="L120" s="63">
        <v>0</v>
      </c>
      <c r="M120" s="63">
        <v>0</v>
      </c>
      <c r="N120" s="63">
        <v>0</v>
      </c>
      <c r="O120" s="60"/>
      <c r="P120" s="57">
        <f t="shared" si="9"/>
        <v>0</v>
      </c>
      <c r="Q120" s="57">
        <f t="shared" si="10"/>
        <v>0</v>
      </c>
      <c r="R120" s="57">
        <f t="shared" si="11"/>
        <v>0</v>
      </c>
      <c r="S120" s="57">
        <f t="shared" si="12"/>
        <v>0</v>
      </c>
      <c r="T120" s="57">
        <f t="shared" si="13"/>
        <v>0</v>
      </c>
      <c r="U120" s="42"/>
      <c r="V120" s="23">
        <f>SUM(LARGE(P120:T120,{1,2,3}))</f>
        <v>0</v>
      </c>
      <c r="W120" s="24">
        <f t="shared" si="14"/>
        <v>1.25</v>
      </c>
      <c r="X120" s="24">
        <f t="shared" si="15"/>
        <v>0</v>
      </c>
      <c r="Y120" s="46"/>
    </row>
    <row r="121" spans="1:25" s="22" customFormat="1" ht="19.8" customHeight="1" x14ac:dyDescent="0.35">
      <c r="A121" s="23">
        <f t="shared" si="16"/>
        <v>117</v>
      </c>
      <c r="B121" s="36" t="s">
        <v>630</v>
      </c>
      <c r="C121" s="36" t="s">
        <v>631</v>
      </c>
      <c r="D121" s="43" t="s">
        <v>195</v>
      </c>
      <c r="E121" s="36" t="s">
        <v>198</v>
      </c>
      <c r="F121" s="20">
        <v>10</v>
      </c>
      <c r="G121" s="42"/>
      <c r="H121" s="41">
        <v>0</v>
      </c>
      <c r="I121" s="41">
        <v>0</v>
      </c>
      <c r="J121" s="41">
        <v>0</v>
      </c>
      <c r="K121" s="41">
        <v>0</v>
      </c>
      <c r="L121" s="41">
        <v>0</v>
      </c>
      <c r="M121" s="41">
        <v>0</v>
      </c>
      <c r="N121" s="41">
        <v>0</v>
      </c>
      <c r="O121" s="60"/>
      <c r="P121" s="57">
        <f t="shared" si="9"/>
        <v>0</v>
      </c>
      <c r="Q121" s="57">
        <f t="shared" si="10"/>
        <v>0</v>
      </c>
      <c r="R121" s="57">
        <f t="shared" si="11"/>
        <v>0</v>
      </c>
      <c r="S121" s="57">
        <f t="shared" si="12"/>
        <v>0</v>
      </c>
      <c r="T121" s="57">
        <f t="shared" si="13"/>
        <v>0</v>
      </c>
      <c r="U121" s="42"/>
      <c r="V121" s="23">
        <f>SUM(LARGE(P121:T121,{1,2,3}))</f>
        <v>0</v>
      </c>
      <c r="W121" s="24">
        <f t="shared" si="14"/>
        <v>1.25</v>
      </c>
      <c r="X121" s="24">
        <f t="shared" si="15"/>
        <v>0</v>
      </c>
      <c r="Y121" s="46"/>
    </row>
    <row r="122" spans="1:25" s="19" customFormat="1" ht="19.8" customHeight="1" x14ac:dyDescent="0.35">
      <c r="A122" s="23">
        <f t="shared" si="16"/>
        <v>118</v>
      </c>
      <c r="B122" s="36" t="s">
        <v>632</v>
      </c>
      <c r="C122" s="36" t="s">
        <v>23</v>
      </c>
      <c r="D122" s="36" t="s">
        <v>195</v>
      </c>
      <c r="E122" s="36" t="s">
        <v>198</v>
      </c>
      <c r="F122" s="38">
        <v>10</v>
      </c>
      <c r="G122" s="39"/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47"/>
      <c r="P122" s="57">
        <f t="shared" si="9"/>
        <v>0</v>
      </c>
      <c r="Q122" s="57">
        <f t="shared" si="10"/>
        <v>0</v>
      </c>
      <c r="R122" s="57">
        <f t="shared" si="11"/>
        <v>0</v>
      </c>
      <c r="S122" s="57">
        <f t="shared" si="12"/>
        <v>0</v>
      </c>
      <c r="T122" s="57">
        <f t="shared" si="13"/>
        <v>0</v>
      </c>
      <c r="U122" s="39"/>
      <c r="V122" s="23">
        <f>SUM(LARGE(P122:T122,{1,2,3}))</f>
        <v>0</v>
      </c>
      <c r="W122" s="24">
        <f t="shared" si="14"/>
        <v>1.25</v>
      </c>
      <c r="X122" s="24">
        <f t="shared" si="15"/>
        <v>0</v>
      </c>
      <c r="Y122" s="39"/>
    </row>
    <row r="123" spans="1:25" s="19" customFormat="1" ht="19.8" customHeight="1" x14ac:dyDescent="0.35">
      <c r="A123" s="23">
        <f t="shared" si="16"/>
        <v>119</v>
      </c>
      <c r="B123" s="36" t="s">
        <v>634</v>
      </c>
      <c r="C123" s="36" t="s">
        <v>110</v>
      </c>
      <c r="D123" s="37" t="s">
        <v>195</v>
      </c>
      <c r="E123" s="40" t="s">
        <v>198</v>
      </c>
      <c r="F123" s="20">
        <v>10</v>
      </c>
      <c r="G123" s="42"/>
      <c r="H123" s="41">
        <v>0</v>
      </c>
      <c r="I123" s="41">
        <v>0</v>
      </c>
      <c r="J123" s="41">
        <v>0</v>
      </c>
      <c r="K123" s="41">
        <v>0</v>
      </c>
      <c r="L123" s="41">
        <v>0</v>
      </c>
      <c r="M123" s="41">
        <v>0</v>
      </c>
      <c r="N123" s="41">
        <v>0</v>
      </c>
      <c r="O123" s="60"/>
      <c r="P123" s="57">
        <f t="shared" si="9"/>
        <v>0</v>
      </c>
      <c r="Q123" s="57">
        <f t="shared" si="10"/>
        <v>0</v>
      </c>
      <c r="R123" s="57">
        <f t="shared" si="11"/>
        <v>0</v>
      </c>
      <c r="S123" s="57">
        <f t="shared" si="12"/>
        <v>0</v>
      </c>
      <c r="T123" s="57">
        <f t="shared" si="13"/>
        <v>0</v>
      </c>
      <c r="U123" s="42"/>
      <c r="V123" s="23">
        <f>SUM(LARGE(P123:T123,{1,2,3}))</f>
        <v>0</v>
      </c>
      <c r="W123" s="24">
        <f t="shared" si="14"/>
        <v>1.25</v>
      </c>
      <c r="X123" s="24">
        <f t="shared" si="15"/>
        <v>0</v>
      </c>
      <c r="Y123" s="39"/>
    </row>
    <row r="124" spans="1:25" s="19" customFormat="1" ht="19.8" customHeight="1" x14ac:dyDescent="0.35">
      <c r="A124" s="23">
        <f t="shared" si="16"/>
        <v>120</v>
      </c>
      <c r="B124" s="36" t="s">
        <v>635</v>
      </c>
      <c r="C124" s="36" t="s">
        <v>636</v>
      </c>
      <c r="D124" s="37" t="s">
        <v>195</v>
      </c>
      <c r="E124" s="40" t="s">
        <v>198</v>
      </c>
      <c r="F124" s="20">
        <v>10</v>
      </c>
      <c r="G124" s="42"/>
      <c r="H124" s="41">
        <v>0</v>
      </c>
      <c r="I124" s="41">
        <v>0</v>
      </c>
      <c r="J124" s="41">
        <v>0</v>
      </c>
      <c r="K124" s="41">
        <v>0</v>
      </c>
      <c r="L124" s="41">
        <v>0</v>
      </c>
      <c r="M124" s="41">
        <v>0</v>
      </c>
      <c r="N124" s="41">
        <v>0</v>
      </c>
      <c r="O124" s="60"/>
      <c r="P124" s="57">
        <f t="shared" si="9"/>
        <v>0</v>
      </c>
      <c r="Q124" s="57">
        <f t="shared" si="10"/>
        <v>0</v>
      </c>
      <c r="R124" s="57">
        <f t="shared" si="11"/>
        <v>0</v>
      </c>
      <c r="S124" s="57">
        <f t="shared" si="12"/>
        <v>0</v>
      </c>
      <c r="T124" s="57">
        <f t="shared" si="13"/>
        <v>0</v>
      </c>
      <c r="U124" s="42"/>
      <c r="V124" s="23">
        <f>SUM(LARGE(P124:T124,{1,2,3}))</f>
        <v>0</v>
      </c>
      <c r="W124" s="24">
        <f t="shared" si="14"/>
        <v>1.25</v>
      </c>
      <c r="X124" s="24">
        <f t="shared" si="15"/>
        <v>0</v>
      </c>
      <c r="Y124" s="39"/>
    </row>
    <row r="125" spans="1:25" s="19" customFormat="1" ht="19.8" customHeight="1" x14ac:dyDescent="0.35">
      <c r="A125" s="23">
        <f t="shared" si="16"/>
        <v>121</v>
      </c>
      <c r="B125" s="36" t="s">
        <v>640</v>
      </c>
      <c r="C125" s="36" t="s">
        <v>83</v>
      </c>
      <c r="D125" s="37" t="s">
        <v>195</v>
      </c>
      <c r="E125" s="40" t="s">
        <v>198</v>
      </c>
      <c r="F125" s="20">
        <v>10</v>
      </c>
      <c r="G125" s="39"/>
      <c r="H125" s="41">
        <v>0</v>
      </c>
      <c r="I125" s="41">
        <v>0</v>
      </c>
      <c r="J125" s="41">
        <v>0</v>
      </c>
      <c r="K125" s="41">
        <v>0</v>
      </c>
      <c r="L125" s="41">
        <v>0</v>
      </c>
      <c r="M125" s="41">
        <v>0</v>
      </c>
      <c r="N125" s="41">
        <v>0</v>
      </c>
      <c r="O125" s="60"/>
      <c r="P125" s="57">
        <f t="shared" si="9"/>
        <v>0</v>
      </c>
      <c r="Q125" s="57">
        <f t="shared" si="10"/>
        <v>0</v>
      </c>
      <c r="R125" s="57">
        <f t="shared" si="11"/>
        <v>0</v>
      </c>
      <c r="S125" s="57">
        <f t="shared" si="12"/>
        <v>0</v>
      </c>
      <c r="T125" s="57">
        <f t="shared" si="13"/>
        <v>0</v>
      </c>
      <c r="U125" s="42"/>
      <c r="V125" s="23">
        <f>SUM(LARGE(P125:T125,{1,2,3}))</f>
        <v>0</v>
      </c>
      <c r="W125" s="24">
        <f t="shared" si="14"/>
        <v>1.25</v>
      </c>
      <c r="X125" s="24">
        <f t="shared" si="15"/>
        <v>0</v>
      </c>
      <c r="Y125" s="39"/>
    </row>
    <row r="126" spans="1:25" s="19" customFormat="1" ht="19.8" customHeight="1" x14ac:dyDescent="0.35">
      <c r="A126" s="23">
        <f t="shared" si="16"/>
        <v>122</v>
      </c>
      <c r="B126" s="36" t="s">
        <v>224</v>
      </c>
      <c r="C126" s="36" t="s">
        <v>238</v>
      </c>
      <c r="D126" s="37" t="s">
        <v>195</v>
      </c>
      <c r="E126" s="40" t="s">
        <v>198</v>
      </c>
      <c r="F126" s="20">
        <v>10</v>
      </c>
      <c r="G126" s="42"/>
      <c r="H126" s="41">
        <v>0</v>
      </c>
      <c r="I126" s="41">
        <v>0</v>
      </c>
      <c r="J126" s="41">
        <v>0</v>
      </c>
      <c r="K126" s="41">
        <v>0</v>
      </c>
      <c r="L126" s="41">
        <v>0</v>
      </c>
      <c r="M126" s="41">
        <v>0</v>
      </c>
      <c r="N126" s="41">
        <v>0</v>
      </c>
      <c r="O126" s="60"/>
      <c r="P126" s="57">
        <f t="shared" si="9"/>
        <v>0</v>
      </c>
      <c r="Q126" s="57">
        <f t="shared" si="10"/>
        <v>0</v>
      </c>
      <c r="R126" s="57">
        <f t="shared" si="11"/>
        <v>0</v>
      </c>
      <c r="S126" s="57">
        <f t="shared" si="12"/>
        <v>0</v>
      </c>
      <c r="T126" s="57">
        <f t="shared" si="13"/>
        <v>0</v>
      </c>
      <c r="U126" s="42"/>
      <c r="V126" s="23">
        <f>SUM(LARGE(P126:T126,{1,2,3}))</f>
        <v>0</v>
      </c>
      <c r="W126" s="24">
        <f t="shared" si="14"/>
        <v>1.25</v>
      </c>
      <c r="X126" s="24">
        <f t="shared" si="15"/>
        <v>0</v>
      </c>
      <c r="Y126" s="39"/>
    </row>
    <row r="127" spans="1:25" s="19" customFormat="1" ht="19.8" customHeight="1" x14ac:dyDescent="0.35">
      <c r="A127" s="23">
        <f t="shared" si="16"/>
        <v>123</v>
      </c>
      <c r="B127" s="36" t="s">
        <v>641</v>
      </c>
      <c r="C127" s="36" t="s">
        <v>23</v>
      </c>
      <c r="D127" s="37" t="s">
        <v>195</v>
      </c>
      <c r="E127" s="36" t="s">
        <v>198</v>
      </c>
      <c r="F127" s="20">
        <v>10</v>
      </c>
      <c r="G127" s="42"/>
      <c r="H127" s="41">
        <v>0</v>
      </c>
      <c r="I127" s="41">
        <v>0</v>
      </c>
      <c r="J127" s="41">
        <v>0</v>
      </c>
      <c r="K127" s="41">
        <v>0</v>
      </c>
      <c r="L127" s="41">
        <v>0</v>
      </c>
      <c r="M127" s="41">
        <v>0</v>
      </c>
      <c r="N127" s="41">
        <v>0</v>
      </c>
      <c r="O127" s="60"/>
      <c r="P127" s="57">
        <f t="shared" si="9"/>
        <v>0</v>
      </c>
      <c r="Q127" s="57">
        <f t="shared" si="10"/>
        <v>0</v>
      </c>
      <c r="R127" s="57">
        <f t="shared" si="11"/>
        <v>0</v>
      </c>
      <c r="S127" s="57">
        <f t="shared" si="12"/>
        <v>0</v>
      </c>
      <c r="T127" s="57">
        <f t="shared" si="13"/>
        <v>0</v>
      </c>
      <c r="U127" s="42"/>
      <c r="V127" s="23">
        <f>SUM(LARGE(P127:T127,{1,2,3}))</f>
        <v>0</v>
      </c>
      <c r="W127" s="24">
        <f t="shared" si="14"/>
        <v>1.25</v>
      </c>
      <c r="X127" s="24">
        <f t="shared" si="15"/>
        <v>0</v>
      </c>
      <c r="Y127" s="39"/>
    </row>
    <row r="128" spans="1:25" s="19" customFormat="1" ht="19.8" customHeight="1" x14ac:dyDescent="0.35">
      <c r="A128" s="23">
        <f t="shared" si="16"/>
        <v>124</v>
      </c>
      <c r="B128" s="36" t="s">
        <v>642</v>
      </c>
      <c r="C128" s="36" t="s">
        <v>56</v>
      </c>
      <c r="D128" s="37" t="s">
        <v>195</v>
      </c>
      <c r="E128" s="40" t="s">
        <v>198</v>
      </c>
      <c r="F128" s="20">
        <v>10</v>
      </c>
      <c r="G128" s="42"/>
      <c r="H128" s="41">
        <v>0</v>
      </c>
      <c r="I128" s="41">
        <v>0</v>
      </c>
      <c r="J128" s="41">
        <v>0</v>
      </c>
      <c r="K128" s="41">
        <v>0</v>
      </c>
      <c r="L128" s="41">
        <v>0</v>
      </c>
      <c r="M128" s="41">
        <v>0</v>
      </c>
      <c r="N128" s="41">
        <v>0</v>
      </c>
      <c r="O128" s="60"/>
      <c r="P128" s="57">
        <f t="shared" si="9"/>
        <v>0</v>
      </c>
      <c r="Q128" s="57">
        <f t="shared" si="10"/>
        <v>0</v>
      </c>
      <c r="R128" s="57">
        <f t="shared" si="11"/>
        <v>0</v>
      </c>
      <c r="S128" s="57">
        <f t="shared" si="12"/>
        <v>0</v>
      </c>
      <c r="T128" s="57">
        <f t="shared" si="13"/>
        <v>0</v>
      </c>
      <c r="U128" s="42"/>
      <c r="V128" s="23">
        <f>SUM(LARGE(P128:T128,{1,2,3}))</f>
        <v>0</v>
      </c>
      <c r="W128" s="24">
        <f t="shared" si="14"/>
        <v>1.25</v>
      </c>
      <c r="X128" s="24">
        <f t="shared" si="15"/>
        <v>0</v>
      </c>
      <c r="Y128" s="39"/>
    </row>
    <row r="129" spans="1:25" s="19" customFormat="1" ht="19.8" customHeight="1" x14ac:dyDescent="0.35">
      <c r="A129" s="23">
        <f t="shared" si="16"/>
        <v>125</v>
      </c>
      <c r="B129" s="36" t="s">
        <v>643</v>
      </c>
      <c r="C129" s="36" t="s">
        <v>41</v>
      </c>
      <c r="D129" s="37" t="s">
        <v>195</v>
      </c>
      <c r="E129" s="40" t="s">
        <v>198</v>
      </c>
      <c r="F129" s="20">
        <v>10</v>
      </c>
      <c r="G129" s="42"/>
      <c r="H129" s="41">
        <v>0</v>
      </c>
      <c r="I129" s="41">
        <v>0</v>
      </c>
      <c r="J129" s="41">
        <v>0</v>
      </c>
      <c r="K129" s="41">
        <v>0</v>
      </c>
      <c r="L129" s="41">
        <v>0</v>
      </c>
      <c r="M129" s="41">
        <v>0</v>
      </c>
      <c r="N129" s="41">
        <v>0</v>
      </c>
      <c r="O129" s="60"/>
      <c r="P129" s="57">
        <f t="shared" si="9"/>
        <v>0</v>
      </c>
      <c r="Q129" s="57">
        <f t="shared" si="10"/>
        <v>0</v>
      </c>
      <c r="R129" s="57">
        <f t="shared" si="11"/>
        <v>0</v>
      </c>
      <c r="S129" s="57">
        <f t="shared" si="12"/>
        <v>0</v>
      </c>
      <c r="T129" s="57">
        <f t="shared" si="13"/>
        <v>0</v>
      </c>
      <c r="U129" s="42"/>
      <c r="V129" s="23">
        <f>SUM(LARGE(P129:T129,{1,2,3}))</f>
        <v>0</v>
      </c>
      <c r="W129" s="24">
        <f t="shared" si="14"/>
        <v>1.25</v>
      </c>
      <c r="X129" s="24">
        <f t="shared" si="15"/>
        <v>0</v>
      </c>
      <c r="Y129" s="39"/>
    </row>
    <row r="130" spans="1:25" s="19" customFormat="1" ht="19.8" customHeight="1" x14ac:dyDescent="0.35">
      <c r="A130" s="23">
        <f t="shared" si="16"/>
        <v>126</v>
      </c>
      <c r="B130" s="36" t="s">
        <v>644</v>
      </c>
      <c r="C130" s="36" t="s">
        <v>41</v>
      </c>
      <c r="D130" s="36" t="s">
        <v>195</v>
      </c>
      <c r="E130" s="36" t="s">
        <v>198</v>
      </c>
      <c r="F130" s="38">
        <v>10</v>
      </c>
      <c r="G130" s="39"/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47"/>
      <c r="P130" s="57">
        <f t="shared" si="9"/>
        <v>0</v>
      </c>
      <c r="Q130" s="57">
        <f t="shared" si="10"/>
        <v>0</v>
      </c>
      <c r="R130" s="57">
        <f t="shared" si="11"/>
        <v>0</v>
      </c>
      <c r="S130" s="57">
        <f t="shared" si="12"/>
        <v>0</v>
      </c>
      <c r="T130" s="57">
        <f t="shared" si="13"/>
        <v>0</v>
      </c>
      <c r="U130" s="39"/>
      <c r="V130" s="23">
        <f>SUM(LARGE(P130:T130,{1,2,3}))</f>
        <v>0</v>
      </c>
      <c r="W130" s="24">
        <f t="shared" si="14"/>
        <v>1.25</v>
      </c>
      <c r="X130" s="24">
        <f t="shared" si="15"/>
        <v>0</v>
      </c>
      <c r="Y130" s="39"/>
    </row>
    <row r="131" spans="1:25" s="19" customFormat="1" ht="19.8" customHeight="1" x14ac:dyDescent="0.35">
      <c r="A131" s="23">
        <f t="shared" si="16"/>
        <v>127</v>
      </c>
      <c r="B131" s="45" t="s">
        <v>647</v>
      </c>
      <c r="C131" s="45" t="s">
        <v>648</v>
      </c>
      <c r="D131" s="43" t="s">
        <v>195</v>
      </c>
      <c r="E131" s="44" t="s">
        <v>198</v>
      </c>
      <c r="F131" s="20">
        <v>10</v>
      </c>
      <c r="G131" s="42"/>
      <c r="H131" s="41">
        <v>0</v>
      </c>
      <c r="I131" s="41">
        <v>0</v>
      </c>
      <c r="J131" s="41">
        <v>0</v>
      </c>
      <c r="K131" s="41">
        <v>0</v>
      </c>
      <c r="L131" s="41">
        <v>0</v>
      </c>
      <c r="M131" s="41">
        <v>0</v>
      </c>
      <c r="N131" s="41">
        <v>0</v>
      </c>
      <c r="O131" s="60"/>
      <c r="P131" s="57">
        <f t="shared" si="9"/>
        <v>0</v>
      </c>
      <c r="Q131" s="57">
        <f t="shared" si="10"/>
        <v>0</v>
      </c>
      <c r="R131" s="57">
        <f t="shared" si="11"/>
        <v>0</v>
      </c>
      <c r="S131" s="57">
        <f t="shared" si="12"/>
        <v>0</v>
      </c>
      <c r="T131" s="57">
        <f t="shared" si="13"/>
        <v>0</v>
      </c>
      <c r="U131" s="42"/>
      <c r="V131" s="23">
        <f>SUM(LARGE(P131:T131,{1,2,3}))</f>
        <v>0</v>
      </c>
      <c r="W131" s="24">
        <f t="shared" si="14"/>
        <v>1.25</v>
      </c>
      <c r="X131" s="24">
        <f t="shared" si="15"/>
        <v>0</v>
      </c>
      <c r="Y131" s="39"/>
    </row>
    <row r="132" spans="1:25" s="19" customFormat="1" ht="19.8" customHeight="1" x14ac:dyDescent="0.35">
      <c r="A132" s="23">
        <f t="shared" si="16"/>
        <v>128</v>
      </c>
      <c r="B132" s="36" t="s">
        <v>651</v>
      </c>
      <c r="C132" s="36" t="s">
        <v>41</v>
      </c>
      <c r="D132" s="37" t="s">
        <v>195</v>
      </c>
      <c r="E132" s="40" t="s">
        <v>198</v>
      </c>
      <c r="F132" s="20">
        <v>10</v>
      </c>
      <c r="G132" s="42"/>
      <c r="H132" s="41">
        <v>0</v>
      </c>
      <c r="I132" s="41">
        <v>0</v>
      </c>
      <c r="J132" s="41">
        <v>0</v>
      </c>
      <c r="K132" s="41">
        <v>0</v>
      </c>
      <c r="L132" s="41">
        <v>0</v>
      </c>
      <c r="M132" s="41">
        <v>0</v>
      </c>
      <c r="N132" s="41">
        <v>0</v>
      </c>
      <c r="O132" s="60"/>
      <c r="P132" s="57">
        <f t="shared" si="9"/>
        <v>0</v>
      </c>
      <c r="Q132" s="57">
        <f t="shared" si="10"/>
        <v>0</v>
      </c>
      <c r="R132" s="57">
        <f t="shared" si="11"/>
        <v>0</v>
      </c>
      <c r="S132" s="57">
        <f t="shared" si="12"/>
        <v>0</v>
      </c>
      <c r="T132" s="57">
        <f t="shared" si="13"/>
        <v>0</v>
      </c>
      <c r="U132" s="42"/>
      <c r="V132" s="23">
        <f>SUM(LARGE(P132:T132,{1,2,3}))</f>
        <v>0</v>
      </c>
      <c r="W132" s="24">
        <f t="shared" si="14"/>
        <v>1.25</v>
      </c>
      <c r="X132" s="24">
        <f t="shared" si="15"/>
        <v>0</v>
      </c>
      <c r="Y132" s="39"/>
    </row>
    <row r="133" spans="1:25" s="19" customFormat="1" ht="19.8" customHeight="1" x14ac:dyDescent="0.35">
      <c r="A133" s="23">
        <f t="shared" si="16"/>
        <v>129</v>
      </c>
      <c r="B133" s="36" t="s">
        <v>654</v>
      </c>
      <c r="C133" s="36" t="s">
        <v>147</v>
      </c>
      <c r="D133" s="36" t="s">
        <v>195</v>
      </c>
      <c r="E133" s="36" t="s">
        <v>198</v>
      </c>
      <c r="F133" s="38">
        <v>11</v>
      </c>
      <c r="G133" s="42"/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47"/>
      <c r="P133" s="57">
        <f t="shared" ref="P133:P196" si="17">SUM(H133:I133)</f>
        <v>0</v>
      </c>
      <c r="Q133" s="57">
        <f t="shared" ref="Q133:Q196" si="18">J133</f>
        <v>0</v>
      </c>
      <c r="R133" s="57">
        <f t="shared" ref="R133:R196" si="19">K133</f>
        <v>0</v>
      </c>
      <c r="S133" s="57">
        <f t="shared" ref="S133:S196" si="20">L133</f>
        <v>0</v>
      </c>
      <c r="T133" s="57">
        <f t="shared" ref="T133:T196" si="21">SUM(M133:N133)</f>
        <v>0</v>
      </c>
      <c r="U133" s="42"/>
      <c r="V133" s="23">
        <f>SUM(LARGE(P133:T133,{1,2,3}))</f>
        <v>0</v>
      </c>
      <c r="W133" s="24">
        <f t="shared" ref="W133:W196" si="22">_xlfn.SWITCH(F133,11,1,10,5/4,9,5/4,8,5/4,7,5/4,6,5/4,5,5/4,4,5/4,3,5/4,2,5/4,1,5/4,0)</f>
        <v>1</v>
      </c>
      <c r="X133" s="24">
        <f t="shared" ref="X133:X196" si="23">V133*W133</f>
        <v>0</v>
      </c>
      <c r="Y133" s="39"/>
    </row>
    <row r="134" spans="1:25" s="19" customFormat="1" ht="19.8" customHeight="1" x14ac:dyDescent="0.35">
      <c r="A134" s="23">
        <f t="shared" si="16"/>
        <v>130</v>
      </c>
      <c r="B134" s="36" t="s">
        <v>659</v>
      </c>
      <c r="C134" s="36" t="s">
        <v>89</v>
      </c>
      <c r="D134" s="37" t="s">
        <v>195</v>
      </c>
      <c r="E134" s="40" t="s">
        <v>198</v>
      </c>
      <c r="F134" s="20">
        <v>11</v>
      </c>
      <c r="G134" s="42"/>
      <c r="H134" s="41">
        <v>0</v>
      </c>
      <c r="I134" s="41">
        <v>0</v>
      </c>
      <c r="J134" s="41">
        <v>0</v>
      </c>
      <c r="K134" s="41">
        <v>0</v>
      </c>
      <c r="L134" s="41">
        <v>0</v>
      </c>
      <c r="M134" s="41">
        <v>0</v>
      </c>
      <c r="N134" s="41">
        <v>0</v>
      </c>
      <c r="O134" s="60"/>
      <c r="P134" s="57">
        <f t="shared" si="17"/>
        <v>0</v>
      </c>
      <c r="Q134" s="57">
        <f t="shared" si="18"/>
        <v>0</v>
      </c>
      <c r="R134" s="57">
        <f t="shared" si="19"/>
        <v>0</v>
      </c>
      <c r="S134" s="57">
        <f t="shared" si="20"/>
        <v>0</v>
      </c>
      <c r="T134" s="57">
        <f t="shared" si="21"/>
        <v>0</v>
      </c>
      <c r="U134" s="42"/>
      <c r="V134" s="23">
        <f>SUM(LARGE(P134:T134,{1,2,3}))</f>
        <v>0</v>
      </c>
      <c r="W134" s="24">
        <f t="shared" si="22"/>
        <v>1</v>
      </c>
      <c r="X134" s="24">
        <f t="shared" si="23"/>
        <v>0</v>
      </c>
      <c r="Y134" s="39"/>
    </row>
    <row r="135" spans="1:25" s="19" customFormat="1" ht="19.8" customHeight="1" x14ac:dyDescent="0.35">
      <c r="A135" s="23">
        <f t="shared" si="16"/>
        <v>131</v>
      </c>
      <c r="B135" s="36" t="s">
        <v>660</v>
      </c>
      <c r="C135" s="36" t="s">
        <v>87</v>
      </c>
      <c r="D135" s="37" t="s">
        <v>195</v>
      </c>
      <c r="E135" s="40" t="s">
        <v>198</v>
      </c>
      <c r="F135" s="20">
        <v>10</v>
      </c>
      <c r="G135" s="42"/>
      <c r="H135" s="41">
        <v>0</v>
      </c>
      <c r="I135" s="41">
        <v>0</v>
      </c>
      <c r="J135" s="41">
        <v>0</v>
      </c>
      <c r="K135" s="41">
        <v>0</v>
      </c>
      <c r="L135" s="41">
        <v>0</v>
      </c>
      <c r="M135" s="41">
        <v>0</v>
      </c>
      <c r="N135" s="41">
        <v>0</v>
      </c>
      <c r="O135" s="60"/>
      <c r="P135" s="57">
        <f t="shared" si="17"/>
        <v>0</v>
      </c>
      <c r="Q135" s="57">
        <f t="shared" si="18"/>
        <v>0</v>
      </c>
      <c r="R135" s="57">
        <f t="shared" si="19"/>
        <v>0</v>
      </c>
      <c r="S135" s="57">
        <f t="shared" si="20"/>
        <v>0</v>
      </c>
      <c r="T135" s="57">
        <f t="shared" si="21"/>
        <v>0</v>
      </c>
      <c r="U135" s="42"/>
      <c r="V135" s="23">
        <f>SUM(LARGE(P135:T135,{1,2,3}))</f>
        <v>0</v>
      </c>
      <c r="W135" s="24">
        <f t="shared" si="22"/>
        <v>1.25</v>
      </c>
      <c r="X135" s="24">
        <f t="shared" si="23"/>
        <v>0</v>
      </c>
      <c r="Y135" s="39"/>
    </row>
    <row r="136" spans="1:25" s="19" customFormat="1" ht="19.8" customHeight="1" x14ac:dyDescent="0.35">
      <c r="A136" s="23">
        <f t="shared" si="16"/>
        <v>132</v>
      </c>
      <c r="B136" s="36" t="s">
        <v>662</v>
      </c>
      <c r="C136" s="36" t="s">
        <v>65</v>
      </c>
      <c r="D136" s="37" t="s">
        <v>195</v>
      </c>
      <c r="E136" s="40" t="s">
        <v>198</v>
      </c>
      <c r="F136" s="20">
        <v>10</v>
      </c>
      <c r="G136" s="42"/>
      <c r="H136" s="41">
        <v>0</v>
      </c>
      <c r="I136" s="41">
        <v>0</v>
      </c>
      <c r="J136" s="41">
        <v>0</v>
      </c>
      <c r="K136" s="41">
        <v>0</v>
      </c>
      <c r="L136" s="41">
        <v>0</v>
      </c>
      <c r="M136" s="41">
        <v>0</v>
      </c>
      <c r="N136" s="41">
        <v>0</v>
      </c>
      <c r="O136" s="60"/>
      <c r="P136" s="57">
        <f t="shared" si="17"/>
        <v>0</v>
      </c>
      <c r="Q136" s="57">
        <f t="shared" si="18"/>
        <v>0</v>
      </c>
      <c r="R136" s="57">
        <f t="shared" si="19"/>
        <v>0</v>
      </c>
      <c r="S136" s="57">
        <f t="shared" si="20"/>
        <v>0</v>
      </c>
      <c r="T136" s="57">
        <f t="shared" si="21"/>
        <v>0</v>
      </c>
      <c r="U136" s="42"/>
      <c r="V136" s="23">
        <f>SUM(LARGE(P136:T136,{1,2,3}))</f>
        <v>0</v>
      </c>
      <c r="W136" s="24">
        <f t="shared" si="22"/>
        <v>1.25</v>
      </c>
      <c r="X136" s="24">
        <f t="shared" si="23"/>
        <v>0</v>
      </c>
      <c r="Y136" s="39"/>
    </row>
    <row r="137" spans="1:25" s="19" customFormat="1" ht="19.8" customHeight="1" x14ac:dyDescent="0.35">
      <c r="A137" s="23">
        <f t="shared" si="16"/>
        <v>133</v>
      </c>
      <c r="B137" s="36" t="s">
        <v>663</v>
      </c>
      <c r="C137" s="36" t="s">
        <v>212</v>
      </c>
      <c r="D137" s="36" t="s">
        <v>195</v>
      </c>
      <c r="E137" s="36" t="s">
        <v>198</v>
      </c>
      <c r="F137" s="38">
        <v>10</v>
      </c>
      <c r="G137" s="39"/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47"/>
      <c r="P137" s="57">
        <f t="shared" si="17"/>
        <v>0</v>
      </c>
      <c r="Q137" s="57">
        <f t="shared" si="18"/>
        <v>0</v>
      </c>
      <c r="R137" s="57">
        <f t="shared" si="19"/>
        <v>0</v>
      </c>
      <c r="S137" s="57">
        <f t="shared" si="20"/>
        <v>0</v>
      </c>
      <c r="T137" s="57">
        <f t="shared" si="21"/>
        <v>0</v>
      </c>
      <c r="U137" s="39"/>
      <c r="V137" s="23">
        <f>SUM(LARGE(P137:T137,{1,2,3}))</f>
        <v>0</v>
      </c>
      <c r="W137" s="24">
        <f t="shared" si="22"/>
        <v>1.25</v>
      </c>
      <c r="X137" s="24">
        <f t="shared" si="23"/>
        <v>0</v>
      </c>
      <c r="Y137" s="39"/>
    </row>
    <row r="138" spans="1:25" s="19" customFormat="1" ht="19.8" customHeight="1" x14ac:dyDescent="0.35">
      <c r="A138" s="23">
        <f t="shared" si="16"/>
        <v>134</v>
      </c>
      <c r="B138" s="36" t="s">
        <v>665</v>
      </c>
      <c r="C138" s="36" t="s">
        <v>136</v>
      </c>
      <c r="D138" s="43" t="s">
        <v>195</v>
      </c>
      <c r="E138" s="36" t="s">
        <v>198</v>
      </c>
      <c r="F138" s="20">
        <v>10</v>
      </c>
      <c r="G138" s="42"/>
      <c r="H138" s="41">
        <v>0</v>
      </c>
      <c r="I138" s="41">
        <v>0</v>
      </c>
      <c r="J138" s="41">
        <v>0</v>
      </c>
      <c r="K138" s="41">
        <v>0</v>
      </c>
      <c r="L138" s="41">
        <v>0</v>
      </c>
      <c r="M138" s="41">
        <v>0</v>
      </c>
      <c r="N138" s="41">
        <v>0</v>
      </c>
      <c r="O138" s="60"/>
      <c r="P138" s="57">
        <f t="shared" si="17"/>
        <v>0</v>
      </c>
      <c r="Q138" s="57">
        <f t="shared" si="18"/>
        <v>0</v>
      </c>
      <c r="R138" s="57">
        <f t="shared" si="19"/>
        <v>0</v>
      </c>
      <c r="S138" s="57">
        <f t="shared" si="20"/>
        <v>0</v>
      </c>
      <c r="T138" s="57">
        <f t="shared" si="21"/>
        <v>0</v>
      </c>
      <c r="U138" s="42"/>
      <c r="V138" s="23">
        <f>SUM(LARGE(P138:T138,{1,2,3}))</f>
        <v>0</v>
      </c>
      <c r="W138" s="24">
        <f t="shared" si="22"/>
        <v>1.25</v>
      </c>
      <c r="X138" s="24">
        <f t="shared" si="23"/>
        <v>0</v>
      </c>
      <c r="Y138" s="39"/>
    </row>
    <row r="139" spans="1:25" s="19" customFormat="1" ht="19.8" customHeight="1" x14ac:dyDescent="0.35">
      <c r="A139" s="23">
        <f t="shared" si="16"/>
        <v>135</v>
      </c>
      <c r="B139" s="36" t="s">
        <v>667</v>
      </c>
      <c r="C139" s="36" t="s">
        <v>99</v>
      </c>
      <c r="D139" s="37" t="s">
        <v>195</v>
      </c>
      <c r="E139" s="40" t="s">
        <v>198</v>
      </c>
      <c r="F139" s="20">
        <v>10</v>
      </c>
      <c r="G139" s="42"/>
      <c r="H139" s="41">
        <v>0</v>
      </c>
      <c r="I139" s="41">
        <v>0</v>
      </c>
      <c r="J139" s="41">
        <v>0</v>
      </c>
      <c r="K139" s="41">
        <v>0</v>
      </c>
      <c r="L139" s="41">
        <v>0</v>
      </c>
      <c r="M139" s="41">
        <v>0</v>
      </c>
      <c r="N139" s="41">
        <v>0</v>
      </c>
      <c r="O139" s="60"/>
      <c r="P139" s="57">
        <f t="shared" si="17"/>
        <v>0</v>
      </c>
      <c r="Q139" s="57">
        <f t="shared" si="18"/>
        <v>0</v>
      </c>
      <c r="R139" s="57">
        <f t="shared" si="19"/>
        <v>0</v>
      </c>
      <c r="S139" s="57">
        <f t="shared" si="20"/>
        <v>0</v>
      </c>
      <c r="T139" s="57">
        <f t="shared" si="21"/>
        <v>0</v>
      </c>
      <c r="U139" s="42"/>
      <c r="V139" s="23">
        <f>SUM(LARGE(P139:T139,{1,2,3}))</f>
        <v>0</v>
      </c>
      <c r="W139" s="24">
        <f t="shared" si="22"/>
        <v>1.25</v>
      </c>
      <c r="X139" s="24">
        <f t="shared" si="23"/>
        <v>0</v>
      </c>
      <c r="Y139" s="39"/>
    </row>
    <row r="140" spans="1:25" s="19" customFormat="1" ht="19.8" customHeight="1" x14ac:dyDescent="0.35">
      <c r="A140" s="23">
        <f t="shared" si="16"/>
        <v>136</v>
      </c>
      <c r="B140" s="36" t="s">
        <v>668</v>
      </c>
      <c r="C140" s="36" t="s">
        <v>193</v>
      </c>
      <c r="D140" s="36" t="s">
        <v>195</v>
      </c>
      <c r="E140" s="36" t="s">
        <v>198</v>
      </c>
      <c r="F140" s="38">
        <v>10</v>
      </c>
      <c r="G140" s="47"/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47"/>
      <c r="P140" s="57">
        <f t="shared" si="17"/>
        <v>0</v>
      </c>
      <c r="Q140" s="57">
        <f t="shared" si="18"/>
        <v>0</v>
      </c>
      <c r="R140" s="57">
        <f t="shared" si="19"/>
        <v>0</v>
      </c>
      <c r="S140" s="57">
        <f t="shared" si="20"/>
        <v>0</v>
      </c>
      <c r="T140" s="57">
        <f t="shared" si="21"/>
        <v>0</v>
      </c>
      <c r="U140" s="47"/>
      <c r="V140" s="23">
        <f>SUM(LARGE(P140:T140,{1,2,3}))</f>
        <v>0</v>
      </c>
      <c r="W140" s="24">
        <f t="shared" si="22"/>
        <v>1.25</v>
      </c>
      <c r="X140" s="24">
        <f t="shared" si="23"/>
        <v>0</v>
      </c>
      <c r="Y140" s="39"/>
    </row>
    <row r="141" spans="1:25" s="19" customFormat="1" ht="19.8" customHeight="1" x14ac:dyDescent="0.35">
      <c r="A141" s="23">
        <f t="shared" si="16"/>
        <v>137</v>
      </c>
      <c r="B141" s="36" t="s">
        <v>1062</v>
      </c>
      <c r="C141" s="36" t="s">
        <v>289</v>
      </c>
      <c r="D141" s="37" t="s">
        <v>195</v>
      </c>
      <c r="E141" s="36" t="s">
        <v>235</v>
      </c>
      <c r="F141" s="38">
        <v>10</v>
      </c>
      <c r="G141" s="39"/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47"/>
      <c r="P141" s="57">
        <f t="shared" si="17"/>
        <v>0</v>
      </c>
      <c r="Q141" s="57">
        <f t="shared" si="18"/>
        <v>0</v>
      </c>
      <c r="R141" s="57">
        <f t="shared" si="19"/>
        <v>0</v>
      </c>
      <c r="S141" s="57">
        <f t="shared" si="20"/>
        <v>0</v>
      </c>
      <c r="T141" s="57">
        <f t="shared" si="21"/>
        <v>0</v>
      </c>
      <c r="U141" s="39"/>
      <c r="V141" s="23">
        <f>SUM(LARGE(P141:T141,{1,2,3}))</f>
        <v>0</v>
      </c>
      <c r="W141" s="24">
        <f t="shared" si="22"/>
        <v>1.25</v>
      </c>
      <c r="X141" s="24">
        <f t="shared" si="23"/>
        <v>0</v>
      </c>
      <c r="Y141" s="39"/>
    </row>
    <row r="142" spans="1:25" s="19" customFormat="1" ht="19.8" customHeight="1" x14ac:dyDescent="0.35">
      <c r="A142" s="23">
        <f t="shared" si="16"/>
        <v>138</v>
      </c>
      <c r="B142" s="36" t="s">
        <v>1058</v>
      </c>
      <c r="C142" s="36" t="s">
        <v>167</v>
      </c>
      <c r="D142" s="58" t="s">
        <v>1087</v>
      </c>
      <c r="E142" s="40" t="s">
        <v>994</v>
      </c>
      <c r="F142" s="20">
        <v>11</v>
      </c>
      <c r="G142" s="42"/>
      <c r="H142" s="41">
        <v>0</v>
      </c>
      <c r="I142" s="41">
        <v>0</v>
      </c>
      <c r="J142" s="41">
        <v>0</v>
      </c>
      <c r="K142" s="41">
        <v>0</v>
      </c>
      <c r="L142" s="41">
        <v>0</v>
      </c>
      <c r="M142" s="41">
        <v>0</v>
      </c>
      <c r="N142" s="41">
        <v>0</v>
      </c>
      <c r="O142" s="60"/>
      <c r="P142" s="57">
        <f t="shared" si="17"/>
        <v>0</v>
      </c>
      <c r="Q142" s="57">
        <f t="shared" si="18"/>
        <v>0</v>
      </c>
      <c r="R142" s="57">
        <f t="shared" si="19"/>
        <v>0</v>
      </c>
      <c r="S142" s="57">
        <f t="shared" si="20"/>
        <v>0</v>
      </c>
      <c r="T142" s="57">
        <f t="shared" si="21"/>
        <v>0</v>
      </c>
      <c r="U142" s="42"/>
      <c r="V142" s="23">
        <f>SUM(LARGE(P142:T142,{1,2,3}))</f>
        <v>0</v>
      </c>
      <c r="W142" s="24">
        <f t="shared" si="22"/>
        <v>1</v>
      </c>
      <c r="X142" s="24">
        <f t="shared" si="23"/>
        <v>0</v>
      </c>
      <c r="Y142" s="39"/>
    </row>
    <row r="143" spans="1:25" s="19" customFormat="1" ht="19.8" customHeight="1" x14ac:dyDescent="0.35">
      <c r="A143" s="23">
        <f t="shared" si="16"/>
        <v>139</v>
      </c>
      <c r="B143" s="36" t="s">
        <v>1035</v>
      </c>
      <c r="C143" s="36" t="s">
        <v>147</v>
      </c>
      <c r="D143" s="58" t="s">
        <v>1087</v>
      </c>
      <c r="E143" s="40" t="s">
        <v>1036</v>
      </c>
      <c r="F143" s="20">
        <v>10</v>
      </c>
      <c r="G143" s="42"/>
      <c r="H143" s="41">
        <v>0</v>
      </c>
      <c r="I143" s="41">
        <v>0</v>
      </c>
      <c r="J143" s="41">
        <v>0</v>
      </c>
      <c r="K143" s="41">
        <v>0</v>
      </c>
      <c r="L143" s="41">
        <v>0</v>
      </c>
      <c r="M143" s="41">
        <v>0</v>
      </c>
      <c r="N143" s="41">
        <v>0</v>
      </c>
      <c r="O143" s="60"/>
      <c r="P143" s="57">
        <f t="shared" si="17"/>
        <v>0</v>
      </c>
      <c r="Q143" s="57">
        <f t="shared" si="18"/>
        <v>0</v>
      </c>
      <c r="R143" s="57">
        <f t="shared" si="19"/>
        <v>0</v>
      </c>
      <c r="S143" s="57">
        <f t="shared" si="20"/>
        <v>0</v>
      </c>
      <c r="T143" s="57">
        <f t="shared" si="21"/>
        <v>0</v>
      </c>
      <c r="U143" s="42"/>
      <c r="V143" s="23">
        <f>SUM(LARGE(P143:T143,{1,2,3}))</f>
        <v>0</v>
      </c>
      <c r="W143" s="24">
        <f t="shared" si="22"/>
        <v>1.25</v>
      </c>
      <c r="X143" s="24">
        <f t="shared" si="23"/>
        <v>0</v>
      </c>
      <c r="Y143" s="39"/>
    </row>
    <row r="144" spans="1:25" s="19" customFormat="1" ht="19.8" customHeight="1" x14ac:dyDescent="0.35">
      <c r="A144" s="23">
        <f t="shared" si="16"/>
        <v>140</v>
      </c>
      <c r="B144" s="36" t="s">
        <v>1037</v>
      </c>
      <c r="C144" s="36" t="s">
        <v>46</v>
      </c>
      <c r="D144" s="58" t="s">
        <v>1087</v>
      </c>
      <c r="E144" s="40" t="s">
        <v>994</v>
      </c>
      <c r="F144" s="20">
        <v>10</v>
      </c>
      <c r="G144" s="42"/>
      <c r="H144" s="41">
        <v>0</v>
      </c>
      <c r="I144" s="41">
        <v>0</v>
      </c>
      <c r="J144" s="41">
        <v>0</v>
      </c>
      <c r="K144" s="41">
        <v>0</v>
      </c>
      <c r="L144" s="41">
        <v>0</v>
      </c>
      <c r="M144" s="41">
        <v>0</v>
      </c>
      <c r="N144" s="41">
        <v>0</v>
      </c>
      <c r="O144" s="60"/>
      <c r="P144" s="57">
        <f t="shared" si="17"/>
        <v>0</v>
      </c>
      <c r="Q144" s="57">
        <f t="shared" si="18"/>
        <v>0</v>
      </c>
      <c r="R144" s="57">
        <f t="shared" si="19"/>
        <v>0</v>
      </c>
      <c r="S144" s="57">
        <f t="shared" si="20"/>
        <v>0</v>
      </c>
      <c r="T144" s="57">
        <f t="shared" si="21"/>
        <v>0</v>
      </c>
      <c r="U144" s="42"/>
      <c r="V144" s="23">
        <f>SUM(LARGE(P144:T144,{1,2,3}))</f>
        <v>0</v>
      </c>
      <c r="W144" s="24">
        <f t="shared" si="22"/>
        <v>1.25</v>
      </c>
      <c r="X144" s="24">
        <f t="shared" si="23"/>
        <v>0</v>
      </c>
      <c r="Y144" s="39"/>
    </row>
    <row r="145" spans="1:25" s="19" customFormat="1" ht="19.8" customHeight="1" x14ac:dyDescent="0.35">
      <c r="A145" s="23">
        <f t="shared" si="16"/>
        <v>141</v>
      </c>
      <c r="B145" s="36" t="s">
        <v>1037</v>
      </c>
      <c r="C145" s="36" t="s">
        <v>278</v>
      </c>
      <c r="D145" s="58" t="s">
        <v>1087</v>
      </c>
      <c r="E145" s="40" t="s">
        <v>994</v>
      </c>
      <c r="F145" s="20">
        <v>10</v>
      </c>
      <c r="G145" s="42"/>
      <c r="H145" s="41">
        <v>0</v>
      </c>
      <c r="I145" s="41">
        <v>0</v>
      </c>
      <c r="J145" s="41">
        <v>0</v>
      </c>
      <c r="K145" s="41">
        <v>0</v>
      </c>
      <c r="L145" s="41">
        <v>0</v>
      </c>
      <c r="M145" s="41">
        <v>0</v>
      </c>
      <c r="N145" s="41">
        <v>0</v>
      </c>
      <c r="O145" s="60"/>
      <c r="P145" s="57">
        <f t="shared" si="17"/>
        <v>0</v>
      </c>
      <c r="Q145" s="57">
        <f t="shared" si="18"/>
        <v>0</v>
      </c>
      <c r="R145" s="57">
        <f t="shared" si="19"/>
        <v>0</v>
      </c>
      <c r="S145" s="57">
        <f t="shared" si="20"/>
        <v>0</v>
      </c>
      <c r="T145" s="57">
        <f t="shared" si="21"/>
        <v>0</v>
      </c>
      <c r="U145" s="42"/>
      <c r="V145" s="23">
        <f>SUM(LARGE(P145:T145,{1,2,3}))</f>
        <v>0</v>
      </c>
      <c r="W145" s="24">
        <f t="shared" si="22"/>
        <v>1.25</v>
      </c>
      <c r="X145" s="24">
        <f t="shared" si="23"/>
        <v>0</v>
      </c>
      <c r="Y145" s="39"/>
    </row>
    <row r="146" spans="1:25" s="19" customFormat="1" ht="19.8" customHeight="1" x14ac:dyDescent="0.35">
      <c r="A146" s="23">
        <f t="shared" si="16"/>
        <v>142</v>
      </c>
      <c r="B146" s="36" t="s">
        <v>1054</v>
      </c>
      <c r="C146" s="36" t="s">
        <v>598</v>
      </c>
      <c r="D146" s="58" t="s">
        <v>1087</v>
      </c>
      <c r="E146" s="40" t="s">
        <v>990</v>
      </c>
      <c r="F146" s="20">
        <v>10</v>
      </c>
      <c r="G146" s="42"/>
      <c r="H146" s="41">
        <v>0</v>
      </c>
      <c r="I146" s="41">
        <v>0</v>
      </c>
      <c r="J146" s="41">
        <v>0</v>
      </c>
      <c r="K146" s="41">
        <v>0</v>
      </c>
      <c r="L146" s="41">
        <v>0</v>
      </c>
      <c r="M146" s="41">
        <v>0</v>
      </c>
      <c r="N146" s="41">
        <v>0</v>
      </c>
      <c r="O146" s="60"/>
      <c r="P146" s="57">
        <f t="shared" si="17"/>
        <v>0</v>
      </c>
      <c r="Q146" s="57">
        <f t="shared" si="18"/>
        <v>0</v>
      </c>
      <c r="R146" s="57">
        <f t="shared" si="19"/>
        <v>0</v>
      </c>
      <c r="S146" s="57">
        <f t="shared" si="20"/>
        <v>0</v>
      </c>
      <c r="T146" s="57">
        <f t="shared" si="21"/>
        <v>0</v>
      </c>
      <c r="U146" s="42"/>
      <c r="V146" s="23">
        <f>SUM(LARGE(P146:T146,{1,2,3}))</f>
        <v>0</v>
      </c>
      <c r="W146" s="24">
        <f t="shared" si="22"/>
        <v>1.25</v>
      </c>
      <c r="X146" s="24">
        <f t="shared" si="23"/>
        <v>0</v>
      </c>
      <c r="Y146" s="39"/>
    </row>
    <row r="147" spans="1:25" s="19" customFormat="1" ht="19.8" customHeight="1" x14ac:dyDescent="0.35">
      <c r="A147" s="23">
        <f t="shared" si="16"/>
        <v>143</v>
      </c>
      <c r="B147" s="36" t="s">
        <v>1038</v>
      </c>
      <c r="C147" s="36" t="s">
        <v>1039</v>
      </c>
      <c r="D147" s="58" t="s">
        <v>1087</v>
      </c>
      <c r="E147" s="40" t="s">
        <v>994</v>
      </c>
      <c r="F147" s="20">
        <v>11</v>
      </c>
      <c r="G147" s="42"/>
      <c r="H147" s="41">
        <v>0</v>
      </c>
      <c r="I147" s="41">
        <v>0</v>
      </c>
      <c r="J147" s="41">
        <v>0</v>
      </c>
      <c r="K147" s="41">
        <v>0</v>
      </c>
      <c r="L147" s="41">
        <v>0</v>
      </c>
      <c r="M147" s="41">
        <v>0</v>
      </c>
      <c r="N147" s="41">
        <v>0</v>
      </c>
      <c r="O147" s="60"/>
      <c r="P147" s="57">
        <f t="shared" si="17"/>
        <v>0</v>
      </c>
      <c r="Q147" s="57">
        <f t="shared" si="18"/>
        <v>0</v>
      </c>
      <c r="R147" s="57">
        <f t="shared" si="19"/>
        <v>0</v>
      </c>
      <c r="S147" s="57">
        <f t="shared" si="20"/>
        <v>0</v>
      </c>
      <c r="T147" s="57">
        <f t="shared" si="21"/>
        <v>0</v>
      </c>
      <c r="U147" s="42"/>
      <c r="V147" s="23">
        <f>SUM(LARGE(P147:T147,{1,2,3}))</f>
        <v>0</v>
      </c>
      <c r="W147" s="24">
        <f t="shared" si="22"/>
        <v>1</v>
      </c>
      <c r="X147" s="24">
        <f t="shared" si="23"/>
        <v>0</v>
      </c>
      <c r="Y147" s="39"/>
    </row>
    <row r="148" spans="1:25" s="19" customFormat="1" ht="19.8" customHeight="1" x14ac:dyDescent="0.35">
      <c r="A148" s="23">
        <f t="shared" si="16"/>
        <v>144</v>
      </c>
      <c r="B148" s="44" t="s">
        <v>1040</v>
      </c>
      <c r="C148" s="44" t="s">
        <v>123</v>
      </c>
      <c r="D148" s="58" t="s">
        <v>1087</v>
      </c>
      <c r="E148" s="44" t="s">
        <v>994</v>
      </c>
      <c r="F148" s="20">
        <v>10</v>
      </c>
      <c r="G148" s="42"/>
      <c r="H148" s="41">
        <v>0</v>
      </c>
      <c r="I148" s="41">
        <v>0</v>
      </c>
      <c r="J148" s="41">
        <v>0</v>
      </c>
      <c r="K148" s="41">
        <v>0</v>
      </c>
      <c r="L148" s="41">
        <v>0</v>
      </c>
      <c r="M148" s="41">
        <v>0</v>
      </c>
      <c r="N148" s="41">
        <v>0</v>
      </c>
      <c r="O148" s="60"/>
      <c r="P148" s="57">
        <f t="shared" si="17"/>
        <v>0</v>
      </c>
      <c r="Q148" s="57">
        <f t="shared" si="18"/>
        <v>0</v>
      </c>
      <c r="R148" s="57">
        <f t="shared" si="19"/>
        <v>0</v>
      </c>
      <c r="S148" s="57">
        <f t="shared" si="20"/>
        <v>0</v>
      </c>
      <c r="T148" s="57">
        <f t="shared" si="21"/>
        <v>0</v>
      </c>
      <c r="U148" s="42"/>
      <c r="V148" s="23">
        <f>SUM(LARGE(P148:T148,{1,2,3}))</f>
        <v>0</v>
      </c>
      <c r="W148" s="24">
        <f t="shared" si="22"/>
        <v>1.25</v>
      </c>
      <c r="X148" s="24">
        <f t="shared" si="23"/>
        <v>0</v>
      </c>
      <c r="Y148" s="39"/>
    </row>
    <row r="149" spans="1:25" s="19" customFormat="1" ht="19.8" customHeight="1" x14ac:dyDescent="0.35">
      <c r="A149" s="23">
        <f t="shared" si="16"/>
        <v>145</v>
      </c>
      <c r="B149" s="44" t="s">
        <v>1041</v>
      </c>
      <c r="C149" s="44" t="s">
        <v>208</v>
      </c>
      <c r="D149" s="58" t="s">
        <v>1087</v>
      </c>
      <c r="E149" s="44" t="s">
        <v>994</v>
      </c>
      <c r="F149" s="20">
        <v>11</v>
      </c>
      <c r="G149" s="42"/>
      <c r="H149" s="41">
        <v>0</v>
      </c>
      <c r="I149" s="41">
        <v>0</v>
      </c>
      <c r="J149" s="41">
        <v>0</v>
      </c>
      <c r="K149" s="41">
        <v>0</v>
      </c>
      <c r="L149" s="41">
        <v>0</v>
      </c>
      <c r="M149" s="41">
        <v>0</v>
      </c>
      <c r="N149" s="41">
        <v>0</v>
      </c>
      <c r="O149" s="60"/>
      <c r="P149" s="57">
        <f t="shared" si="17"/>
        <v>0</v>
      </c>
      <c r="Q149" s="57">
        <f t="shared" si="18"/>
        <v>0</v>
      </c>
      <c r="R149" s="57">
        <f t="shared" si="19"/>
        <v>0</v>
      </c>
      <c r="S149" s="57">
        <f t="shared" si="20"/>
        <v>0</v>
      </c>
      <c r="T149" s="57">
        <f t="shared" si="21"/>
        <v>0</v>
      </c>
      <c r="U149" s="42"/>
      <c r="V149" s="23">
        <f>SUM(LARGE(P149:T149,{1,2,3}))</f>
        <v>0</v>
      </c>
      <c r="W149" s="24">
        <f t="shared" si="22"/>
        <v>1</v>
      </c>
      <c r="X149" s="24">
        <f t="shared" si="23"/>
        <v>0</v>
      </c>
      <c r="Y149" s="39"/>
    </row>
    <row r="150" spans="1:25" s="19" customFormat="1" ht="19.8" customHeight="1" x14ac:dyDescent="0.35">
      <c r="A150" s="23">
        <f t="shared" si="16"/>
        <v>146</v>
      </c>
      <c r="B150" s="36" t="s">
        <v>1042</v>
      </c>
      <c r="C150" s="36" t="s">
        <v>101</v>
      </c>
      <c r="D150" s="58" t="s">
        <v>1087</v>
      </c>
      <c r="E150" s="40" t="s">
        <v>1043</v>
      </c>
      <c r="F150" s="20">
        <v>10</v>
      </c>
      <c r="G150" s="42"/>
      <c r="H150" s="41">
        <v>0</v>
      </c>
      <c r="I150" s="41">
        <v>0</v>
      </c>
      <c r="J150" s="41">
        <v>0</v>
      </c>
      <c r="K150" s="41">
        <v>0</v>
      </c>
      <c r="L150" s="41">
        <v>0</v>
      </c>
      <c r="M150" s="41">
        <v>0</v>
      </c>
      <c r="N150" s="41">
        <v>0</v>
      </c>
      <c r="O150" s="60"/>
      <c r="P150" s="57">
        <f t="shared" si="17"/>
        <v>0</v>
      </c>
      <c r="Q150" s="57">
        <f t="shared" si="18"/>
        <v>0</v>
      </c>
      <c r="R150" s="57">
        <f t="shared" si="19"/>
        <v>0</v>
      </c>
      <c r="S150" s="57">
        <f t="shared" si="20"/>
        <v>0</v>
      </c>
      <c r="T150" s="57">
        <f t="shared" si="21"/>
        <v>0</v>
      </c>
      <c r="U150" s="42"/>
      <c r="V150" s="23">
        <f>SUM(LARGE(P150:T150,{1,2,3}))</f>
        <v>0</v>
      </c>
      <c r="W150" s="24">
        <f t="shared" si="22"/>
        <v>1.25</v>
      </c>
      <c r="X150" s="24">
        <f t="shared" si="23"/>
        <v>0</v>
      </c>
      <c r="Y150" s="39"/>
    </row>
    <row r="151" spans="1:25" s="19" customFormat="1" ht="19.8" customHeight="1" x14ac:dyDescent="0.35">
      <c r="A151" s="23">
        <f t="shared" si="16"/>
        <v>147</v>
      </c>
      <c r="B151" s="36" t="s">
        <v>1046</v>
      </c>
      <c r="C151" s="36" t="s">
        <v>264</v>
      </c>
      <c r="D151" s="58" t="s">
        <v>1087</v>
      </c>
      <c r="E151" s="40" t="s">
        <v>992</v>
      </c>
      <c r="F151" s="20">
        <v>11</v>
      </c>
      <c r="G151" s="42"/>
      <c r="H151" s="41">
        <v>0</v>
      </c>
      <c r="I151" s="41">
        <v>0</v>
      </c>
      <c r="J151" s="41">
        <v>0</v>
      </c>
      <c r="K151" s="41">
        <v>0</v>
      </c>
      <c r="L151" s="41">
        <v>0</v>
      </c>
      <c r="M151" s="41">
        <v>0</v>
      </c>
      <c r="N151" s="41">
        <v>0</v>
      </c>
      <c r="O151" s="60"/>
      <c r="P151" s="57">
        <f t="shared" si="17"/>
        <v>0</v>
      </c>
      <c r="Q151" s="57">
        <f t="shared" si="18"/>
        <v>0</v>
      </c>
      <c r="R151" s="57">
        <f t="shared" si="19"/>
        <v>0</v>
      </c>
      <c r="S151" s="57">
        <f t="shared" si="20"/>
        <v>0</v>
      </c>
      <c r="T151" s="57">
        <f t="shared" si="21"/>
        <v>0</v>
      </c>
      <c r="U151" s="42"/>
      <c r="V151" s="23">
        <f>SUM(LARGE(P151:T151,{1,2,3}))</f>
        <v>0</v>
      </c>
      <c r="W151" s="24">
        <f t="shared" si="22"/>
        <v>1</v>
      </c>
      <c r="X151" s="24">
        <f t="shared" si="23"/>
        <v>0</v>
      </c>
      <c r="Y151" s="39"/>
    </row>
    <row r="152" spans="1:25" s="19" customFormat="1" ht="19.8" customHeight="1" x14ac:dyDescent="0.35">
      <c r="A152" s="23">
        <f t="shared" si="16"/>
        <v>148</v>
      </c>
      <c r="B152" s="36" t="s">
        <v>1047</v>
      </c>
      <c r="C152" s="36" t="s">
        <v>294</v>
      </c>
      <c r="D152" s="58" t="s">
        <v>1087</v>
      </c>
      <c r="E152" s="40" t="s">
        <v>979</v>
      </c>
      <c r="F152" s="20">
        <v>11</v>
      </c>
      <c r="G152" s="42"/>
      <c r="H152" s="41">
        <v>0</v>
      </c>
      <c r="I152" s="41">
        <v>0</v>
      </c>
      <c r="J152" s="41">
        <v>0</v>
      </c>
      <c r="K152" s="41">
        <v>0</v>
      </c>
      <c r="L152" s="41">
        <v>0</v>
      </c>
      <c r="M152" s="41">
        <v>0</v>
      </c>
      <c r="N152" s="41">
        <v>0</v>
      </c>
      <c r="O152" s="60"/>
      <c r="P152" s="57">
        <f t="shared" si="17"/>
        <v>0</v>
      </c>
      <c r="Q152" s="57">
        <f t="shared" si="18"/>
        <v>0</v>
      </c>
      <c r="R152" s="57">
        <f t="shared" si="19"/>
        <v>0</v>
      </c>
      <c r="S152" s="57">
        <f t="shared" si="20"/>
        <v>0</v>
      </c>
      <c r="T152" s="57">
        <f t="shared" si="21"/>
        <v>0</v>
      </c>
      <c r="U152" s="42"/>
      <c r="V152" s="23">
        <f>SUM(LARGE(P152:T152,{1,2,3}))</f>
        <v>0</v>
      </c>
      <c r="W152" s="24">
        <f t="shared" si="22"/>
        <v>1</v>
      </c>
      <c r="X152" s="24">
        <f t="shared" si="23"/>
        <v>0</v>
      </c>
      <c r="Y152" s="39"/>
    </row>
    <row r="153" spans="1:25" s="19" customFormat="1" ht="19.8" customHeight="1" x14ac:dyDescent="0.35">
      <c r="A153" s="23">
        <f t="shared" si="16"/>
        <v>149</v>
      </c>
      <c r="B153" s="45" t="s">
        <v>669</v>
      </c>
      <c r="C153" s="45" t="s">
        <v>101</v>
      </c>
      <c r="D153" s="43" t="s">
        <v>291</v>
      </c>
      <c r="E153" s="44" t="s">
        <v>292</v>
      </c>
      <c r="F153" s="20">
        <v>10</v>
      </c>
      <c r="G153" s="42"/>
      <c r="H153" s="41">
        <v>0</v>
      </c>
      <c r="I153" s="41">
        <v>0</v>
      </c>
      <c r="J153" s="41">
        <v>0</v>
      </c>
      <c r="K153" s="41">
        <v>0</v>
      </c>
      <c r="L153" s="41">
        <v>0</v>
      </c>
      <c r="M153" s="41">
        <v>0</v>
      </c>
      <c r="N153" s="41">
        <v>0</v>
      </c>
      <c r="O153" s="60"/>
      <c r="P153" s="57">
        <f t="shared" si="17"/>
        <v>0</v>
      </c>
      <c r="Q153" s="57">
        <f t="shared" si="18"/>
        <v>0</v>
      </c>
      <c r="R153" s="57">
        <f t="shared" si="19"/>
        <v>0</v>
      </c>
      <c r="S153" s="57">
        <f t="shared" si="20"/>
        <v>0</v>
      </c>
      <c r="T153" s="57">
        <f t="shared" si="21"/>
        <v>0</v>
      </c>
      <c r="U153" s="42"/>
      <c r="V153" s="23">
        <f>SUM(LARGE(P153:T153,{1,2,3}))</f>
        <v>0</v>
      </c>
      <c r="W153" s="24">
        <f t="shared" si="22"/>
        <v>1.25</v>
      </c>
      <c r="X153" s="24">
        <f t="shared" si="23"/>
        <v>0</v>
      </c>
      <c r="Y153" s="39"/>
    </row>
    <row r="154" spans="1:25" s="19" customFormat="1" ht="19.8" customHeight="1" x14ac:dyDescent="0.35">
      <c r="A154" s="23">
        <f t="shared" si="16"/>
        <v>150</v>
      </c>
      <c r="B154" s="36" t="s">
        <v>670</v>
      </c>
      <c r="C154" s="36" t="s">
        <v>123</v>
      </c>
      <c r="D154" s="37" t="s">
        <v>291</v>
      </c>
      <c r="E154" s="40" t="s">
        <v>292</v>
      </c>
      <c r="F154" s="20">
        <v>10</v>
      </c>
      <c r="G154" s="42"/>
      <c r="H154" s="41">
        <v>0</v>
      </c>
      <c r="I154" s="41">
        <v>0</v>
      </c>
      <c r="J154" s="41">
        <v>0</v>
      </c>
      <c r="K154" s="41">
        <v>0</v>
      </c>
      <c r="L154" s="41">
        <v>0</v>
      </c>
      <c r="M154" s="41">
        <v>0</v>
      </c>
      <c r="N154" s="41">
        <v>0</v>
      </c>
      <c r="O154" s="60"/>
      <c r="P154" s="57">
        <f t="shared" si="17"/>
        <v>0</v>
      </c>
      <c r="Q154" s="57">
        <f t="shared" si="18"/>
        <v>0</v>
      </c>
      <c r="R154" s="57">
        <f t="shared" si="19"/>
        <v>0</v>
      </c>
      <c r="S154" s="57">
        <f t="shared" si="20"/>
        <v>0</v>
      </c>
      <c r="T154" s="57">
        <f t="shared" si="21"/>
        <v>0</v>
      </c>
      <c r="U154" s="42"/>
      <c r="V154" s="23">
        <f>SUM(LARGE(P154:T154,{1,2,3}))</f>
        <v>0</v>
      </c>
      <c r="W154" s="24">
        <f t="shared" si="22"/>
        <v>1.25</v>
      </c>
      <c r="X154" s="24">
        <f t="shared" si="23"/>
        <v>0</v>
      </c>
      <c r="Y154" s="39"/>
    </row>
    <row r="155" spans="1:25" s="19" customFormat="1" ht="19.8" customHeight="1" x14ac:dyDescent="0.35">
      <c r="A155" s="23">
        <f t="shared" si="16"/>
        <v>151</v>
      </c>
      <c r="B155" s="36" t="s">
        <v>671</v>
      </c>
      <c r="C155" s="36" t="s">
        <v>26</v>
      </c>
      <c r="D155" s="36" t="s">
        <v>296</v>
      </c>
      <c r="E155" s="36" t="s">
        <v>304</v>
      </c>
      <c r="F155" s="20">
        <v>11</v>
      </c>
      <c r="G155" s="39"/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47"/>
      <c r="P155" s="57">
        <f t="shared" si="17"/>
        <v>0</v>
      </c>
      <c r="Q155" s="57">
        <f t="shared" si="18"/>
        <v>0</v>
      </c>
      <c r="R155" s="57">
        <f t="shared" si="19"/>
        <v>0</v>
      </c>
      <c r="S155" s="57">
        <f t="shared" si="20"/>
        <v>0</v>
      </c>
      <c r="T155" s="57">
        <f t="shared" si="21"/>
        <v>0</v>
      </c>
      <c r="U155" s="39"/>
      <c r="V155" s="23">
        <f>SUM(LARGE(P155:T155,{1,2,3}))</f>
        <v>0</v>
      </c>
      <c r="W155" s="24">
        <f t="shared" si="22"/>
        <v>1</v>
      </c>
      <c r="X155" s="24">
        <f t="shared" si="23"/>
        <v>0</v>
      </c>
      <c r="Y155" s="39"/>
    </row>
    <row r="156" spans="1:25" s="19" customFormat="1" ht="19.8" customHeight="1" x14ac:dyDescent="0.35">
      <c r="A156" s="23">
        <f t="shared" si="16"/>
        <v>152</v>
      </c>
      <c r="B156" s="36" t="s">
        <v>672</v>
      </c>
      <c r="C156" s="36" t="s">
        <v>123</v>
      </c>
      <c r="D156" s="36" t="s">
        <v>296</v>
      </c>
      <c r="E156" s="36" t="s">
        <v>304</v>
      </c>
      <c r="F156" s="38">
        <v>10</v>
      </c>
      <c r="G156" s="42"/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47"/>
      <c r="P156" s="57">
        <f t="shared" si="17"/>
        <v>0</v>
      </c>
      <c r="Q156" s="57">
        <f t="shared" si="18"/>
        <v>0</v>
      </c>
      <c r="R156" s="57">
        <f t="shared" si="19"/>
        <v>0</v>
      </c>
      <c r="S156" s="57">
        <f t="shared" si="20"/>
        <v>0</v>
      </c>
      <c r="T156" s="57">
        <f t="shared" si="21"/>
        <v>0</v>
      </c>
      <c r="U156" s="42"/>
      <c r="V156" s="23">
        <f>SUM(LARGE(P156:T156,{1,2,3}))</f>
        <v>0</v>
      </c>
      <c r="W156" s="24">
        <f t="shared" si="22"/>
        <v>1.25</v>
      </c>
      <c r="X156" s="24">
        <f t="shared" si="23"/>
        <v>0</v>
      </c>
      <c r="Y156" s="39"/>
    </row>
    <row r="157" spans="1:25" s="19" customFormat="1" ht="19.8" customHeight="1" x14ac:dyDescent="0.35">
      <c r="A157" s="23">
        <f t="shared" si="16"/>
        <v>153</v>
      </c>
      <c r="B157" s="36" t="s">
        <v>673</v>
      </c>
      <c r="C157" s="36" t="s">
        <v>99</v>
      </c>
      <c r="D157" s="36" t="s">
        <v>296</v>
      </c>
      <c r="E157" s="36" t="s">
        <v>297</v>
      </c>
      <c r="F157" s="38">
        <v>11</v>
      </c>
      <c r="G157" s="39"/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47"/>
      <c r="P157" s="57">
        <f t="shared" si="17"/>
        <v>0</v>
      </c>
      <c r="Q157" s="57">
        <f t="shared" si="18"/>
        <v>0</v>
      </c>
      <c r="R157" s="57">
        <f t="shared" si="19"/>
        <v>0</v>
      </c>
      <c r="S157" s="57">
        <f t="shared" si="20"/>
        <v>0</v>
      </c>
      <c r="T157" s="57">
        <f t="shared" si="21"/>
        <v>0</v>
      </c>
      <c r="U157" s="39"/>
      <c r="V157" s="23">
        <f>SUM(LARGE(P157:T157,{1,2,3}))</f>
        <v>0</v>
      </c>
      <c r="W157" s="24">
        <f t="shared" si="22"/>
        <v>1</v>
      </c>
      <c r="X157" s="24">
        <f t="shared" si="23"/>
        <v>0</v>
      </c>
      <c r="Y157" s="39"/>
    </row>
    <row r="158" spans="1:25" s="19" customFormat="1" ht="19.8" customHeight="1" x14ac:dyDescent="0.35">
      <c r="A158" s="23">
        <f t="shared" ref="A158:A221" si="24">A157+1</f>
        <v>154</v>
      </c>
      <c r="B158" s="36" t="s">
        <v>674</v>
      </c>
      <c r="C158" s="36" t="s">
        <v>208</v>
      </c>
      <c r="D158" s="37" t="s">
        <v>296</v>
      </c>
      <c r="E158" s="40" t="s">
        <v>300</v>
      </c>
      <c r="F158" s="20">
        <v>10</v>
      </c>
      <c r="G158" s="42"/>
      <c r="H158" s="41">
        <v>0</v>
      </c>
      <c r="I158" s="41">
        <v>0</v>
      </c>
      <c r="J158" s="41">
        <v>0</v>
      </c>
      <c r="K158" s="41">
        <v>0</v>
      </c>
      <c r="L158" s="41">
        <v>0</v>
      </c>
      <c r="M158" s="41">
        <v>0</v>
      </c>
      <c r="N158" s="41">
        <v>0</v>
      </c>
      <c r="O158" s="60"/>
      <c r="P158" s="57">
        <f t="shared" si="17"/>
        <v>0</v>
      </c>
      <c r="Q158" s="57">
        <f t="shared" si="18"/>
        <v>0</v>
      </c>
      <c r="R158" s="57">
        <f t="shared" si="19"/>
        <v>0</v>
      </c>
      <c r="S158" s="57">
        <f t="shared" si="20"/>
        <v>0</v>
      </c>
      <c r="T158" s="57">
        <f t="shared" si="21"/>
        <v>0</v>
      </c>
      <c r="U158" s="42"/>
      <c r="V158" s="23">
        <f>SUM(LARGE(P158:T158,{1,2,3}))</f>
        <v>0</v>
      </c>
      <c r="W158" s="24">
        <f t="shared" si="22"/>
        <v>1.25</v>
      </c>
      <c r="X158" s="24">
        <f t="shared" si="23"/>
        <v>0</v>
      </c>
      <c r="Y158" s="39"/>
    </row>
    <row r="159" spans="1:25" s="19" customFormat="1" ht="19.8" customHeight="1" x14ac:dyDescent="0.35">
      <c r="A159" s="23">
        <f t="shared" si="24"/>
        <v>155</v>
      </c>
      <c r="B159" s="36" t="s">
        <v>675</v>
      </c>
      <c r="C159" s="36" t="s">
        <v>106</v>
      </c>
      <c r="D159" s="37" t="s">
        <v>296</v>
      </c>
      <c r="E159" s="40" t="s">
        <v>300</v>
      </c>
      <c r="F159" s="20">
        <v>11</v>
      </c>
      <c r="G159" s="42"/>
      <c r="H159" s="41">
        <v>0</v>
      </c>
      <c r="I159" s="41">
        <v>0</v>
      </c>
      <c r="J159" s="41">
        <v>0</v>
      </c>
      <c r="K159" s="41">
        <v>0</v>
      </c>
      <c r="L159" s="41">
        <v>0</v>
      </c>
      <c r="M159" s="41">
        <v>0</v>
      </c>
      <c r="N159" s="41">
        <v>0</v>
      </c>
      <c r="O159" s="60"/>
      <c r="P159" s="57">
        <f t="shared" si="17"/>
        <v>0</v>
      </c>
      <c r="Q159" s="57">
        <f t="shared" si="18"/>
        <v>0</v>
      </c>
      <c r="R159" s="57">
        <f t="shared" si="19"/>
        <v>0</v>
      </c>
      <c r="S159" s="57">
        <f t="shared" si="20"/>
        <v>0</v>
      </c>
      <c r="T159" s="57">
        <f t="shared" si="21"/>
        <v>0</v>
      </c>
      <c r="U159" s="42"/>
      <c r="V159" s="23">
        <f>SUM(LARGE(P159:T159,{1,2,3}))</f>
        <v>0</v>
      </c>
      <c r="W159" s="24">
        <f t="shared" si="22"/>
        <v>1</v>
      </c>
      <c r="X159" s="24">
        <f t="shared" si="23"/>
        <v>0</v>
      </c>
      <c r="Y159" s="39"/>
    </row>
    <row r="160" spans="1:25" s="19" customFormat="1" ht="19.8" customHeight="1" x14ac:dyDescent="0.35">
      <c r="A160" s="23">
        <f t="shared" si="24"/>
        <v>156</v>
      </c>
      <c r="B160" s="44" t="s">
        <v>676</v>
      </c>
      <c r="C160" s="44" t="s">
        <v>59</v>
      </c>
      <c r="D160" s="43" t="s">
        <v>296</v>
      </c>
      <c r="E160" s="44" t="s">
        <v>302</v>
      </c>
      <c r="F160" s="20">
        <v>11</v>
      </c>
      <c r="G160" s="42"/>
      <c r="H160" s="41">
        <v>0</v>
      </c>
      <c r="I160" s="41">
        <v>0</v>
      </c>
      <c r="J160" s="41">
        <v>0</v>
      </c>
      <c r="K160" s="41">
        <v>0</v>
      </c>
      <c r="L160" s="41">
        <v>0</v>
      </c>
      <c r="M160" s="41">
        <v>0</v>
      </c>
      <c r="N160" s="41">
        <v>0</v>
      </c>
      <c r="O160" s="60"/>
      <c r="P160" s="57">
        <f t="shared" si="17"/>
        <v>0</v>
      </c>
      <c r="Q160" s="57">
        <f t="shared" si="18"/>
        <v>0</v>
      </c>
      <c r="R160" s="57">
        <f t="shared" si="19"/>
        <v>0</v>
      </c>
      <c r="S160" s="57">
        <f t="shared" si="20"/>
        <v>0</v>
      </c>
      <c r="T160" s="57">
        <f t="shared" si="21"/>
        <v>0</v>
      </c>
      <c r="U160" s="42"/>
      <c r="V160" s="23">
        <f>SUM(LARGE(P160:T160,{1,2,3}))</f>
        <v>0</v>
      </c>
      <c r="W160" s="24">
        <f t="shared" si="22"/>
        <v>1</v>
      </c>
      <c r="X160" s="24">
        <f t="shared" si="23"/>
        <v>0</v>
      </c>
      <c r="Y160" s="39"/>
    </row>
    <row r="161" spans="1:25" s="19" customFormat="1" ht="19.8" customHeight="1" x14ac:dyDescent="0.35">
      <c r="A161" s="23">
        <f t="shared" si="24"/>
        <v>157</v>
      </c>
      <c r="B161" s="44" t="s">
        <v>337</v>
      </c>
      <c r="C161" s="44" t="s">
        <v>406</v>
      </c>
      <c r="D161" s="43" t="s">
        <v>296</v>
      </c>
      <c r="E161" s="44" t="s">
        <v>300</v>
      </c>
      <c r="F161" s="20">
        <v>11</v>
      </c>
      <c r="G161" s="42"/>
      <c r="H161" s="41">
        <v>0</v>
      </c>
      <c r="I161" s="41">
        <v>0</v>
      </c>
      <c r="J161" s="41">
        <v>0</v>
      </c>
      <c r="K161" s="41">
        <v>0</v>
      </c>
      <c r="L161" s="41">
        <v>0</v>
      </c>
      <c r="M161" s="41">
        <v>0</v>
      </c>
      <c r="N161" s="41">
        <v>0</v>
      </c>
      <c r="O161" s="60"/>
      <c r="P161" s="57">
        <f t="shared" si="17"/>
        <v>0</v>
      </c>
      <c r="Q161" s="57">
        <f t="shared" si="18"/>
        <v>0</v>
      </c>
      <c r="R161" s="57">
        <f t="shared" si="19"/>
        <v>0</v>
      </c>
      <c r="S161" s="57">
        <f t="shared" si="20"/>
        <v>0</v>
      </c>
      <c r="T161" s="57">
        <f t="shared" si="21"/>
        <v>0</v>
      </c>
      <c r="U161" s="42"/>
      <c r="V161" s="23">
        <f>SUM(LARGE(P161:T161,{1,2,3}))</f>
        <v>0</v>
      </c>
      <c r="W161" s="24">
        <f t="shared" si="22"/>
        <v>1</v>
      </c>
      <c r="X161" s="24">
        <f t="shared" si="23"/>
        <v>0</v>
      </c>
      <c r="Y161" s="39"/>
    </row>
    <row r="162" spans="1:25" s="19" customFormat="1" ht="19.8" customHeight="1" x14ac:dyDescent="0.35">
      <c r="A162" s="23">
        <f t="shared" si="24"/>
        <v>158</v>
      </c>
      <c r="B162" s="36" t="s">
        <v>677</v>
      </c>
      <c r="C162" s="36" t="s">
        <v>31</v>
      </c>
      <c r="D162" s="43" t="s">
        <v>296</v>
      </c>
      <c r="E162" s="36" t="s">
        <v>304</v>
      </c>
      <c r="F162" s="20">
        <v>10</v>
      </c>
      <c r="G162" s="42"/>
      <c r="H162" s="41">
        <v>0</v>
      </c>
      <c r="I162" s="41">
        <v>0</v>
      </c>
      <c r="J162" s="41">
        <v>0</v>
      </c>
      <c r="K162" s="41">
        <v>0</v>
      </c>
      <c r="L162" s="41">
        <v>0</v>
      </c>
      <c r="M162" s="41">
        <v>0</v>
      </c>
      <c r="N162" s="41">
        <v>0</v>
      </c>
      <c r="O162" s="60"/>
      <c r="P162" s="57">
        <f t="shared" si="17"/>
        <v>0</v>
      </c>
      <c r="Q162" s="57">
        <f t="shared" si="18"/>
        <v>0</v>
      </c>
      <c r="R162" s="57">
        <f t="shared" si="19"/>
        <v>0</v>
      </c>
      <c r="S162" s="57">
        <f t="shared" si="20"/>
        <v>0</v>
      </c>
      <c r="T162" s="57">
        <f t="shared" si="21"/>
        <v>0</v>
      </c>
      <c r="U162" s="42"/>
      <c r="V162" s="23">
        <f>SUM(LARGE(P162:T162,{1,2,3}))</f>
        <v>0</v>
      </c>
      <c r="W162" s="24">
        <f t="shared" si="22"/>
        <v>1.25</v>
      </c>
      <c r="X162" s="24">
        <f t="shared" si="23"/>
        <v>0</v>
      </c>
      <c r="Y162" s="39"/>
    </row>
    <row r="163" spans="1:25" s="19" customFormat="1" ht="19.8" customHeight="1" x14ac:dyDescent="0.35">
      <c r="A163" s="23">
        <f t="shared" si="24"/>
        <v>159</v>
      </c>
      <c r="B163" s="36" t="s">
        <v>678</v>
      </c>
      <c r="C163" s="36" t="s">
        <v>21</v>
      </c>
      <c r="D163" s="37" t="s">
        <v>296</v>
      </c>
      <c r="E163" s="40" t="s">
        <v>304</v>
      </c>
      <c r="F163" s="20">
        <v>10</v>
      </c>
      <c r="G163" s="42"/>
      <c r="H163" s="41">
        <v>0</v>
      </c>
      <c r="I163" s="41">
        <v>0</v>
      </c>
      <c r="J163" s="41">
        <v>0</v>
      </c>
      <c r="K163" s="41">
        <v>0</v>
      </c>
      <c r="L163" s="41">
        <v>0</v>
      </c>
      <c r="M163" s="41">
        <v>0</v>
      </c>
      <c r="N163" s="41">
        <v>0</v>
      </c>
      <c r="O163" s="60"/>
      <c r="P163" s="57">
        <f t="shared" si="17"/>
        <v>0</v>
      </c>
      <c r="Q163" s="57">
        <f t="shared" si="18"/>
        <v>0</v>
      </c>
      <c r="R163" s="57">
        <f t="shared" si="19"/>
        <v>0</v>
      </c>
      <c r="S163" s="57">
        <f t="shared" si="20"/>
        <v>0</v>
      </c>
      <c r="T163" s="57">
        <f t="shared" si="21"/>
        <v>0</v>
      </c>
      <c r="U163" s="42"/>
      <c r="V163" s="23">
        <f>SUM(LARGE(P163:T163,{1,2,3}))</f>
        <v>0</v>
      </c>
      <c r="W163" s="24">
        <f t="shared" si="22"/>
        <v>1.25</v>
      </c>
      <c r="X163" s="24">
        <f t="shared" si="23"/>
        <v>0</v>
      </c>
      <c r="Y163" s="39"/>
    </row>
    <row r="164" spans="1:25" s="19" customFormat="1" ht="19.8" customHeight="1" x14ac:dyDescent="0.35">
      <c r="A164" s="23">
        <f t="shared" si="24"/>
        <v>160</v>
      </c>
      <c r="B164" s="36" t="s">
        <v>679</v>
      </c>
      <c r="C164" s="36" t="s">
        <v>123</v>
      </c>
      <c r="D164" s="37" t="s">
        <v>296</v>
      </c>
      <c r="E164" s="40" t="s">
        <v>297</v>
      </c>
      <c r="F164" s="20">
        <v>11</v>
      </c>
      <c r="G164" s="42"/>
      <c r="H164" s="41">
        <v>0</v>
      </c>
      <c r="I164" s="41">
        <v>0</v>
      </c>
      <c r="J164" s="41">
        <v>0</v>
      </c>
      <c r="K164" s="41">
        <v>0</v>
      </c>
      <c r="L164" s="41">
        <v>0</v>
      </c>
      <c r="M164" s="41">
        <v>0</v>
      </c>
      <c r="N164" s="41">
        <v>0</v>
      </c>
      <c r="O164" s="60"/>
      <c r="P164" s="57">
        <f t="shared" si="17"/>
        <v>0</v>
      </c>
      <c r="Q164" s="57">
        <f t="shared" si="18"/>
        <v>0</v>
      </c>
      <c r="R164" s="57">
        <f t="shared" si="19"/>
        <v>0</v>
      </c>
      <c r="S164" s="57">
        <f t="shared" si="20"/>
        <v>0</v>
      </c>
      <c r="T164" s="57">
        <f t="shared" si="21"/>
        <v>0</v>
      </c>
      <c r="U164" s="42"/>
      <c r="V164" s="23">
        <f>SUM(LARGE(P164:T164,{1,2,3}))</f>
        <v>0</v>
      </c>
      <c r="W164" s="24">
        <f t="shared" si="22"/>
        <v>1</v>
      </c>
      <c r="X164" s="24">
        <f t="shared" si="23"/>
        <v>0</v>
      </c>
      <c r="Y164" s="39"/>
    </row>
    <row r="165" spans="1:25" s="19" customFormat="1" ht="19.8" customHeight="1" x14ac:dyDescent="0.35">
      <c r="A165" s="23">
        <f t="shared" si="24"/>
        <v>161</v>
      </c>
      <c r="B165" s="44" t="s">
        <v>680</v>
      </c>
      <c r="C165" s="44" t="s">
        <v>681</v>
      </c>
      <c r="D165" s="43" t="s">
        <v>296</v>
      </c>
      <c r="E165" s="44" t="s">
        <v>304</v>
      </c>
      <c r="F165" s="20">
        <v>10</v>
      </c>
      <c r="G165" s="42"/>
      <c r="H165" s="41">
        <v>0</v>
      </c>
      <c r="I165" s="41">
        <v>0</v>
      </c>
      <c r="J165" s="41">
        <v>0</v>
      </c>
      <c r="K165" s="41">
        <v>0</v>
      </c>
      <c r="L165" s="41">
        <v>0</v>
      </c>
      <c r="M165" s="41">
        <v>0</v>
      </c>
      <c r="N165" s="41">
        <v>0</v>
      </c>
      <c r="O165" s="60"/>
      <c r="P165" s="57">
        <f t="shared" si="17"/>
        <v>0</v>
      </c>
      <c r="Q165" s="57">
        <f t="shared" si="18"/>
        <v>0</v>
      </c>
      <c r="R165" s="57">
        <f t="shared" si="19"/>
        <v>0</v>
      </c>
      <c r="S165" s="57">
        <f t="shared" si="20"/>
        <v>0</v>
      </c>
      <c r="T165" s="57">
        <f t="shared" si="21"/>
        <v>0</v>
      </c>
      <c r="U165" s="42"/>
      <c r="V165" s="23">
        <f>SUM(LARGE(P165:T165,{1,2,3}))</f>
        <v>0</v>
      </c>
      <c r="W165" s="24">
        <f t="shared" si="22"/>
        <v>1.25</v>
      </c>
      <c r="X165" s="24">
        <f t="shared" si="23"/>
        <v>0</v>
      </c>
      <c r="Y165" s="39"/>
    </row>
    <row r="166" spans="1:25" s="19" customFormat="1" ht="19.8" customHeight="1" x14ac:dyDescent="0.35">
      <c r="A166" s="23">
        <f t="shared" si="24"/>
        <v>162</v>
      </c>
      <c r="B166" s="44" t="s">
        <v>683</v>
      </c>
      <c r="C166" s="44" t="s">
        <v>167</v>
      </c>
      <c r="D166" s="43" t="s">
        <v>296</v>
      </c>
      <c r="E166" s="44" t="s">
        <v>297</v>
      </c>
      <c r="F166" s="20">
        <v>11</v>
      </c>
      <c r="G166" s="42"/>
      <c r="H166" s="41">
        <v>0</v>
      </c>
      <c r="I166" s="41">
        <v>0</v>
      </c>
      <c r="J166" s="41">
        <v>0</v>
      </c>
      <c r="K166" s="41">
        <v>0</v>
      </c>
      <c r="L166" s="41">
        <v>0</v>
      </c>
      <c r="M166" s="41">
        <v>0</v>
      </c>
      <c r="N166" s="41">
        <v>0</v>
      </c>
      <c r="O166" s="60"/>
      <c r="P166" s="57">
        <f t="shared" si="17"/>
        <v>0</v>
      </c>
      <c r="Q166" s="57">
        <f t="shared" si="18"/>
        <v>0</v>
      </c>
      <c r="R166" s="57">
        <f t="shared" si="19"/>
        <v>0</v>
      </c>
      <c r="S166" s="57">
        <f t="shared" si="20"/>
        <v>0</v>
      </c>
      <c r="T166" s="57">
        <f t="shared" si="21"/>
        <v>0</v>
      </c>
      <c r="U166" s="42"/>
      <c r="V166" s="23">
        <f>SUM(LARGE(P166:T166,{1,2,3}))</f>
        <v>0</v>
      </c>
      <c r="W166" s="24">
        <f t="shared" si="22"/>
        <v>1</v>
      </c>
      <c r="X166" s="24">
        <f t="shared" si="23"/>
        <v>0</v>
      </c>
      <c r="Y166" s="39"/>
    </row>
    <row r="167" spans="1:25" s="19" customFormat="1" ht="19.8" customHeight="1" x14ac:dyDescent="0.35">
      <c r="A167" s="23">
        <f t="shared" si="24"/>
        <v>163</v>
      </c>
      <c r="B167" s="36" t="s">
        <v>684</v>
      </c>
      <c r="C167" s="36" t="s">
        <v>83</v>
      </c>
      <c r="D167" s="43" t="s">
        <v>296</v>
      </c>
      <c r="E167" s="36" t="s">
        <v>297</v>
      </c>
      <c r="F167" s="20">
        <v>11</v>
      </c>
      <c r="G167" s="42"/>
      <c r="H167" s="41">
        <v>0</v>
      </c>
      <c r="I167" s="41">
        <v>0</v>
      </c>
      <c r="J167" s="41">
        <v>0</v>
      </c>
      <c r="K167" s="41">
        <v>0</v>
      </c>
      <c r="L167" s="41">
        <v>0</v>
      </c>
      <c r="M167" s="41">
        <v>0</v>
      </c>
      <c r="N167" s="41">
        <v>0</v>
      </c>
      <c r="O167" s="60"/>
      <c r="P167" s="57">
        <f t="shared" si="17"/>
        <v>0</v>
      </c>
      <c r="Q167" s="57">
        <f t="shared" si="18"/>
        <v>0</v>
      </c>
      <c r="R167" s="57">
        <f t="shared" si="19"/>
        <v>0</v>
      </c>
      <c r="S167" s="57">
        <f t="shared" si="20"/>
        <v>0</v>
      </c>
      <c r="T167" s="57">
        <f t="shared" si="21"/>
        <v>0</v>
      </c>
      <c r="U167" s="42"/>
      <c r="V167" s="23">
        <f>SUM(LARGE(P167:T167,{1,2,3}))</f>
        <v>0</v>
      </c>
      <c r="W167" s="24">
        <f t="shared" si="22"/>
        <v>1</v>
      </c>
      <c r="X167" s="24">
        <f t="shared" si="23"/>
        <v>0</v>
      </c>
      <c r="Y167" s="39"/>
    </row>
    <row r="168" spans="1:25" s="19" customFormat="1" ht="19.8" customHeight="1" x14ac:dyDescent="0.35">
      <c r="A168" s="23">
        <f t="shared" si="24"/>
        <v>164</v>
      </c>
      <c r="B168" s="36" t="s">
        <v>685</v>
      </c>
      <c r="C168" s="36" t="s">
        <v>153</v>
      </c>
      <c r="D168" s="37" t="s">
        <v>296</v>
      </c>
      <c r="E168" s="40" t="s">
        <v>297</v>
      </c>
      <c r="F168" s="20">
        <v>10</v>
      </c>
      <c r="G168" s="42"/>
      <c r="H168" s="41">
        <v>0</v>
      </c>
      <c r="I168" s="41">
        <v>0</v>
      </c>
      <c r="J168" s="41">
        <v>0</v>
      </c>
      <c r="K168" s="41">
        <v>0</v>
      </c>
      <c r="L168" s="41">
        <v>0</v>
      </c>
      <c r="M168" s="41">
        <v>0</v>
      </c>
      <c r="N168" s="41">
        <v>0</v>
      </c>
      <c r="O168" s="60"/>
      <c r="P168" s="57">
        <f t="shared" si="17"/>
        <v>0</v>
      </c>
      <c r="Q168" s="57">
        <f t="shared" si="18"/>
        <v>0</v>
      </c>
      <c r="R168" s="57">
        <f t="shared" si="19"/>
        <v>0</v>
      </c>
      <c r="S168" s="57">
        <f t="shared" si="20"/>
        <v>0</v>
      </c>
      <c r="T168" s="57">
        <f t="shared" si="21"/>
        <v>0</v>
      </c>
      <c r="U168" s="42"/>
      <c r="V168" s="23">
        <f>SUM(LARGE(P168:T168,{1,2,3}))</f>
        <v>0</v>
      </c>
      <c r="W168" s="24">
        <f t="shared" si="22"/>
        <v>1.25</v>
      </c>
      <c r="X168" s="24">
        <f t="shared" si="23"/>
        <v>0</v>
      </c>
      <c r="Y168" s="39"/>
    </row>
    <row r="169" spans="1:25" s="19" customFormat="1" ht="19.8" customHeight="1" x14ac:dyDescent="0.35">
      <c r="A169" s="23">
        <f t="shared" si="24"/>
        <v>165</v>
      </c>
      <c r="B169" s="36" t="s">
        <v>686</v>
      </c>
      <c r="C169" s="36" t="s">
        <v>687</v>
      </c>
      <c r="D169" s="36" t="s">
        <v>296</v>
      </c>
      <c r="E169" s="36" t="s">
        <v>302</v>
      </c>
      <c r="F169" s="38">
        <v>11</v>
      </c>
      <c r="G169" s="42"/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47"/>
      <c r="P169" s="57">
        <f t="shared" si="17"/>
        <v>0</v>
      </c>
      <c r="Q169" s="57">
        <f t="shared" si="18"/>
        <v>0</v>
      </c>
      <c r="R169" s="57">
        <f t="shared" si="19"/>
        <v>0</v>
      </c>
      <c r="S169" s="57">
        <f t="shared" si="20"/>
        <v>0</v>
      </c>
      <c r="T169" s="57">
        <f t="shared" si="21"/>
        <v>0</v>
      </c>
      <c r="U169" s="42"/>
      <c r="V169" s="23">
        <f>SUM(LARGE(P169:T169,{1,2,3}))</f>
        <v>0</v>
      </c>
      <c r="W169" s="24">
        <f t="shared" si="22"/>
        <v>1</v>
      </c>
      <c r="X169" s="24">
        <f t="shared" si="23"/>
        <v>0</v>
      </c>
      <c r="Y169" s="39"/>
    </row>
    <row r="170" spans="1:25" s="19" customFormat="1" ht="19.8" customHeight="1" x14ac:dyDescent="0.35">
      <c r="A170" s="23">
        <f t="shared" si="24"/>
        <v>166</v>
      </c>
      <c r="B170" s="36" t="s">
        <v>688</v>
      </c>
      <c r="C170" s="36" t="s">
        <v>176</v>
      </c>
      <c r="D170" s="37" t="s">
        <v>296</v>
      </c>
      <c r="E170" s="40" t="s">
        <v>304</v>
      </c>
      <c r="F170" s="20">
        <v>10</v>
      </c>
      <c r="G170" s="42"/>
      <c r="H170" s="41">
        <v>0</v>
      </c>
      <c r="I170" s="41">
        <v>0</v>
      </c>
      <c r="J170" s="41">
        <v>0</v>
      </c>
      <c r="K170" s="41">
        <v>0</v>
      </c>
      <c r="L170" s="41">
        <v>0</v>
      </c>
      <c r="M170" s="41">
        <v>0</v>
      </c>
      <c r="N170" s="41">
        <v>0</v>
      </c>
      <c r="O170" s="60"/>
      <c r="P170" s="57">
        <f t="shared" si="17"/>
        <v>0</v>
      </c>
      <c r="Q170" s="57">
        <f t="shared" si="18"/>
        <v>0</v>
      </c>
      <c r="R170" s="57">
        <f t="shared" si="19"/>
        <v>0</v>
      </c>
      <c r="S170" s="57">
        <f t="shared" si="20"/>
        <v>0</v>
      </c>
      <c r="T170" s="57">
        <f t="shared" si="21"/>
        <v>0</v>
      </c>
      <c r="U170" s="42"/>
      <c r="V170" s="23">
        <f>SUM(LARGE(P170:T170,{1,2,3}))</f>
        <v>0</v>
      </c>
      <c r="W170" s="24">
        <f t="shared" si="22"/>
        <v>1.25</v>
      </c>
      <c r="X170" s="24">
        <f t="shared" si="23"/>
        <v>0</v>
      </c>
      <c r="Y170" s="39"/>
    </row>
    <row r="171" spans="1:25" s="19" customFormat="1" ht="19.8" customHeight="1" x14ac:dyDescent="0.35">
      <c r="A171" s="23">
        <f t="shared" si="24"/>
        <v>167</v>
      </c>
      <c r="B171" s="36" t="s">
        <v>690</v>
      </c>
      <c r="C171" s="36" t="s">
        <v>324</v>
      </c>
      <c r="D171" s="37" t="s">
        <v>296</v>
      </c>
      <c r="E171" s="40" t="s">
        <v>300</v>
      </c>
      <c r="F171" s="20">
        <v>10</v>
      </c>
      <c r="G171" s="42"/>
      <c r="H171" s="41">
        <v>0</v>
      </c>
      <c r="I171" s="41">
        <v>0</v>
      </c>
      <c r="J171" s="41">
        <v>0</v>
      </c>
      <c r="K171" s="41">
        <v>0</v>
      </c>
      <c r="L171" s="41">
        <v>0</v>
      </c>
      <c r="M171" s="41">
        <v>0</v>
      </c>
      <c r="N171" s="41">
        <v>0</v>
      </c>
      <c r="O171" s="60"/>
      <c r="P171" s="57">
        <f t="shared" si="17"/>
        <v>0</v>
      </c>
      <c r="Q171" s="57">
        <f t="shared" si="18"/>
        <v>0</v>
      </c>
      <c r="R171" s="57">
        <f t="shared" si="19"/>
        <v>0</v>
      </c>
      <c r="S171" s="57">
        <f t="shared" si="20"/>
        <v>0</v>
      </c>
      <c r="T171" s="57">
        <f t="shared" si="21"/>
        <v>0</v>
      </c>
      <c r="U171" s="42"/>
      <c r="V171" s="23">
        <f>SUM(LARGE(P171:T171,{1,2,3}))</f>
        <v>0</v>
      </c>
      <c r="W171" s="24">
        <f t="shared" si="22"/>
        <v>1.25</v>
      </c>
      <c r="X171" s="24">
        <f t="shared" si="23"/>
        <v>0</v>
      </c>
      <c r="Y171" s="39"/>
    </row>
    <row r="172" spans="1:25" s="19" customFormat="1" ht="19.8" customHeight="1" x14ac:dyDescent="0.35">
      <c r="A172" s="23">
        <f t="shared" si="24"/>
        <v>168</v>
      </c>
      <c r="B172" s="36" t="s">
        <v>691</v>
      </c>
      <c r="C172" s="36" t="s">
        <v>108</v>
      </c>
      <c r="D172" s="37" t="s">
        <v>296</v>
      </c>
      <c r="E172" s="40" t="s">
        <v>304</v>
      </c>
      <c r="F172" s="20">
        <v>10</v>
      </c>
      <c r="G172" s="42"/>
      <c r="H172" s="41">
        <v>0</v>
      </c>
      <c r="I172" s="41">
        <v>0</v>
      </c>
      <c r="J172" s="41">
        <v>0</v>
      </c>
      <c r="K172" s="41">
        <v>0</v>
      </c>
      <c r="L172" s="41">
        <v>0</v>
      </c>
      <c r="M172" s="41">
        <v>0</v>
      </c>
      <c r="N172" s="41">
        <v>0</v>
      </c>
      <c r="O172" s="60"/>
      <c r="P172" s="57">
        <f t="shared" si="17"/>
        <v>0</v>
      </c>
      <c r="Q172" s="57">
        <f t="shared" si="18"/>
        <v>0</v>
      </c>
      <c r="R172" s="57">
        <f t="shared" si="19"/>
        <v>0</v>
      </c>
      <c r="S172" s="57">
        <f t="shared" si="20"/>
        <v>0</v>
      </c>
      <c r="T172" s="57">
        <f t="shared" si="21"/>
        <v>0</v>
      </c>
      <c r="U172" s="42"/>
      <c r="V172" s="23">
        <f>SUM(LARGE(P172:T172,{1,2,3}))</f>
        <v>0</v>
      </c>
      <c r="W172" s="24">
        <f t="shared" si="22"/>
        <v>1.25</v>
      </c>
      <c r="X172" s="24">
        <f t="shared" si="23"/>
        <v>0</v>
      </c>
      <c r="Y172" s="39"/>
    </row>
    <row r="173" spans="1:25" s="19" customFormat="1" ht="19.8" customHeight="1" x14ac:dyDescent="0.35">
      <c r="A173" s="23">
        <f t="shared" si="24"/>
        <v>169</v>
      </c>
      <c r="B173" s="44" t="s">
        <v>692</v>
      </c>
      <c r="C173" s="44" t="s">
        <v>693</v>
      </c>
      <c r="D173" s="43" t="s">
        <v>296</v>
      </c>
      <c r="E173" s="44" t="s">
        <v>304</v>
      </c>
      <c r="F173" s="20">
        <v>11</v>
      </c>
      <c r="G173" s="42"/>
      <c r="H173" s="41">
        <v>0</v>
      </c>
      <c r="I173" s="41">
        <v>0</v>
      </c>
      <c r="J173" s="41">
        <v>0</v>
      </c>
      <c r="K173" s="41">
        <v>0</v>
      </c>
      <c r="L173" s="41">
        <v>0</v>
      </c>
      <c r="M173" s="41">
        <v>0</v>
      </c>
      <c r="N173" s="41">
        <v>0</v>
      </c>
      <c r="O173" s="60"/>
      <c r="P173" s="57">
        <f t="shared" si="17"/>
        <v>0</v>
      </c>
      <c r="Q173" s="57">
        <f t="shared" si="18"/>
        <v>0</v>
      </c>
      <c r="R173" s="57">
        <f t="shared" si="19"/>
        <v>0</v>
      </c>
      <c r="S173" s="57">
        <f t="shared" si="20"/>
        <v>0</v>
      </c>
      <c r="T173" s="57">
        <f t="shared" si="21"/>
        <v>0</v>
      </c>
      <c r="U173" s="42"/>
      <c r="V173" s="23">
        <f>SUM(LARGE(P173:T173,{1,2,3}))</f>
        <v>0</v>
      </c>
      <c r="W173" s="24">
        <f t="shared" si="22"/>
        <v>1</v>
      </c>
      <c r="X173" s="24">
        <f t="shared" si="23"/>
        <v>0</v>
      </c>
      <c r="Y173" s="39"/>
    </row>
    <row r="174" spans="1:25" s="19" customFormat="1" ht="19.8" customHeight="1" x14ac:dyDescent="0.35">
      <c r="A174" s="23">
        <f t="shared" si="24"/>
        <v>170</v>
      </c>
      <c r="B174" s="44" t="s">
        <v>694</v>
      </c>
      <c r="C174" s="44" t="s">
        <v>272</v>
      </c>
      <c r="D174" s="43" t="s">
        <v>296</v>
      </c>
      <c r="E174" s="44" t="s">
        <v>297</v>
      </c>
      <c r="F174" s="20">
        <v>10</v>
      </c>
      <c r="G174" s="42"/>
      <c r="H174" s="41">
        <v>0</v>
      </c>
      <c r="I174" s="41">
        <v>0</v>
      </c>
      <c r="J174" s="41">
        <v>0</v>
      </c>
      <c r="K174" s="41">
        <v>0</v>
      </c>
      <c r="L174" s="41">
        <v>0</v>
      </c>
      <c r="M174" s="41">
        <v>0</v>
      </c>
      <c r="N174" s="41">
        <v>0</v>
      </c>
      <c r="O174" s="60"/>
      <c r="P174" s="57">
        <f t="shared" si="17"/>
        <v>0</v>
      </c>
      <c r="Q174" s="57">
        <f t="shared" si="18"/>
        <v>0</v>
      </c>
      <c r="R174" s="57">
        <f t="shared" si="19"/>
        <v>0</v>
      </c>
      <c r="S174" s="57">
        <f t="shared" si="20"/>
        <v>0</v>
      </c>
      <c r="T174" s="57">
        <f t="shared" si="21"/>
        <v>0</v>
      </c>
      <c r="U174" s="42"/>
      <c r="V174" s="23">
        <f>SUM(LARGE(P174:T174,{1,2,3}))</f>
        <v>0</v>
      </c>
      <c r="W174" s="24">
        <f t="shared" si="22"/>
        <v>1.25</v>
      </c>
      <c r="X174" s="24">
        <f t="shared" si="23"/>
        <v>0</v>
      </c>
      <c r="Y174" s="39"/>
    </row>
    <row r="175" spans="1:25" s="19" customFormat="1" ht="19.8" customHeight="1" x14ac:dyDescent="0.35">
      <c r="A175" s="23">
        <f t="shared" si="24"/>
        <v>171</v>
      </c>
      <c r="B175" s="36" t="s">
        <v>695</v>
      </c>
      <c r="C175" s="36" t="s">
        <v>167</v>
      </c>
      <c r="D175" s="37" t="s">
        <v>296</v>
      </c>
      <c r="E175" s="40" t="s">
        <v>297</v>
      </c>
      <c r="F175" s="20">
        <v>10</v>
      </c>
      <c r="G175" s="42"/>
      <c r="H175" s="41">
        <v>0</v>
      </c>
      <c r="I175" s="41">
        <v>0</v>
      </c>
      <c r="J175" s="41">
        <v>0</v>
      </c>
      <c r="K175" s="41">
        <v>0</v>
      </c>
      <c r="L175" s="41">
        <v>0</v>
      </c>
      <c r="M175" s="41">
        <v>0</v>
      </c>
      <c r="N175" s="41">
        <v>0</v>
      </c>
      <c r="O175" s="60"/>
      <c r="P175" s="57">
        <f t="shared" si="17"/>
        <v>0</v>
      </c>
      <c r="Q175" s="57">
        <f t="shared" si="18"/>
        <v>0</v>
      </c>
      <c r="R175" s="57">
        <f t="shared" si="19"/>
        <v>0</v>
      </c>
      <c r="S175" s="57">
        <f t="shared" si="20"/>
        <v>0</v>
      </c>
      <c r="T175" s="57">
        <f t="shared" si="21"/>
        <v>0</v>
      </c>
      <c r="U175" s="42"/>
      <c r="V175" s="23">
        <f>SUM(LARGE(P175:T175,{1,2,3}))</f>
        <v>0</v>
      </c>
      <c r="W175" s="24">
        <f t="shared" si="22"/>
        <v>1.25</v>
      </c>
      <c r="X175" s="24">
        <f t="shared" si="23"/>
        <v>0</v>
      </c>
      <c r="Y175" s="39"/>
    </row>
    <row r="176" spans="1:25" s="19" customFormat="1" ht="19.8" customHeight="1" x14ac:dyDescent="0.35">
      <c r="A176" s="23">
        <f t="shared" si="24"/>
        <v>172</v>
      </c>
      <c r="B176" s="36" t="s">
        <v>696</v>
      </c>
      <c r="C176" s="36" t="s">
        <v>212</v>
      </c>
      <c r="D176" s="37" t="s">
        <v>296</v>
      </c>
      <c r="E176" s="40" t="s">
        <v>297</v>
      </c>
      <c r="F176" s="20">
        <v>10</v>
      </c>
      <c r="G176" s="42"/>
      <c r="H176" s="41">
        <v>0</v>
      </c>
      <c r="I176" s="41">
        <v>0</v>
      </c>
      <c r="J176" s="41">
        <v>0</v>
      </c>
      <c r="K176" s="41">
        <v>0</v>
      </c>
      <c r="L176" s="41">
        <v>0</v>
      </c>
      <c r="M176" s="41">
        <v>0</v>
      </c>
      <c r="N176" s="41">
        <v>0</v>
      </c>
      <c r="O176" s="60"/>
      <c r="P176" s="57">
        <f t="shared" si="17"/>
        <v>0</v>
      </c>
      <c r="Q176" s="57">
        <f t="shared" si="18"/>
        <v>0</v>
      </c>
      <c r="R176" s="57">
        <f t="shared" si="19"/>
        <v>0</v>
      </c>
      <c r="S176" s="57">
        <f t="shared" si="20"/>
        <v>0</v>
      </c>
      <c r="T176" s="57">
        <f t="shared" si="21"/>
        <v>0</v>
      </c>
      <c r="U176" s="42"/>
      <c r="V176" s="23">
        <f>SUM(LARGE(P176:T176,{1,2,3}))</f>
        <v>0</v>
      </c>
      <c r="W176" s="24">
        <f t="shared" si="22"/>
        <v>1.25</v>
      </c>
      <c r="X176" s="24">
        <f t="shared" si="23"/>
        <v>0</v>
      </c>
      <c r="Y176" s="39"/>
    </row>
    <row r="177" spans="1:25" s="19" customFormat="1" ht="19.8" customHeight="1" x14ac:dyDescent="0.35">
      <c r="A177" s="23">
        <f t="shared" si="24"/>
        <v>173</v>
      </c>
      <c r="B177" s="36" t="s">
        <v>699</v>
      </c>
      <c r="C177" s="36" t="s">
        <v>99</v>
      </c>
      <c r="D177" s="37" t="s">
        <v>296</v>
      </c>
      <c r="E177" s="40" t="s">
        <v>297</v>
      </c>
      <c r="F177" s="20">
        <v>10</v>
      </c>
      <c r="G177" s="42"/>
      <c r="H177" s="41">
        <v>0</v>
      </c>
      <c r="I177" s="41">
        <v>0</v>
      </c>
      <c r="J177" s="41">
        <v>0</v>
      </c>
      <c r="K177" s="41">
        <v>0</v>
      </c>
      <c r="L177" s="41">
        <v>0</v>
      </c>
      <c r="M177" s="41">
        <v>0</v>
      </c>
      <c r="N177" s="41">
        <v>0</v>
      </c>
      <c r="O177" s="60"/>
      <c r="P177" s="57">
        <f t="shared" si="17"/>
        <v>0</v>
      </c>
      <c r="Q177" s="57">
        <f t="shared" si="18"/>
        <v>0</v>
      </c>
      <c r="R177" s="57">
        <f t="shared" si="19"/>
        <v>0</v>
      </c>
      <c r="S177" s="57">
        <f t="shared" si="20"/>
        <v>0</v>
      </c>
      <c r="T177" s="57">
        <f t="shared" si="21"/>
        <v>0</v>
      </c>
      <c r="U177" s="42"/>
      <c r="V177" s="23">
        <f>SUM(LARGE(P177:T177,{1,2,3}))</f>
        <v>0</v>
      </c>
      <c r="W177" s="24">
        <f t="shared" si="22"/>
        <v>1.25</v>
      </c>
      <c r="X177" s="24">
        <f t="shared" si="23"/>
        <v>0</v>
      </c>
      <c r="Y177" s="39"/>
    </row>
    <row r="178" spans="1:25" s="19" customFormat="1" ht="19.8" customHeight="1" x14ac:dyDescent="0.35">
      <c r="A178" s="23">
        <f t="shared" si="24"/>
        <v>174</v>
      </c>
      <c r="B178" s="36" t="s">
        <v>700</v>
      </c>
      <c r="C178" s="36" t="s">
        <v>19</v>
      </c>
      <c r="D178" s="36" t="s">
        <v>335</v>
      </c>
      <c r="E178" s="36" t="s">
        <v>701</v>
      </c>
      <c r="F178" s="38">
        <v>11</v>
      </c>
      <c r="G178" s="47"/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47"/>
      <c r="P178" s="57">
        <f t="shared" si="17"/>
        <v>0</v>
      </c>
      <c r="Q178" s="57">
        <f t="shared" si="18"/>
        <v>0</v>
      </c>
      <c r="R178" s="57">
        <f t="shared" si="19"/>
        <v>0</v>
      </c>
      <c r="S178" s="57">
        <f t="shared" si="20"/>
        <v>0</v>
      </c>
      <c r="T178" s="57">
        <f t="shared" si="21"/>
        <v>0</v>
      </c>
      <c r="U178" s="47"/>
      <c r="V178" s="23">
        <f>SUM(LARGE(P178:T178,{1,2,3}))</f>
        <v>0</v>
      </c>
      <c r="W178" s="24">
        <f t="shared" si="22"/>
        <v>1</v>
      </c>
      <c r="X178" s="24">
        <f t="shared" si="23"/>
        <v>0</v>
      </c>
      <c r="Y178" s="39"/>
    </row>
    <row r="179" spans="1:25" s="19" customFormat="1" ht="19.8" customHeight="1" x14ac:dyDescent="0.35">
      <c r="A179" s="23">
        <f t="shared" si="24"/>
        <v>175</v>
      </c>
      <c r="B179" s="36" t="s">
        <v>702</v>
      </c>
      <c r="C179" s="36" t="s">
        <v>132</v>
      </c>
      <c r="D179" s="37" t="s">
        <v>335</v>
      </c>
      <c r="E179" s="40" t="s">
        <v>336</v>
      </c>
      <c r="F179" s="20">
        <v>10</v>
      </c>
      <c r="G179" s="39"/>
      <c r="H179" s="41">
        <v>0</v>
      </c>
      <c r="I179" s="41">
        <v>0</v>
      </c>
      <c r="J179" s="41">
        <v>0</v>
      </c>
      <c r="K179" s="41">
        <v>0</v>
      </c>
      <c r="L179" s="41">
        <v>0</v>
      </c>
      <c r="M179" s="41">
        <v>0</v>
      </c>
      <c r="N179" s="41">
        <v>0</v>
      </c>
      <c r="O179" s="60"/>
      <c r="P179" s="57">
        <f t="shared" si="17"/>
        <v>0</v>
      </c>
      <c r="Q179" s="57">
        <f t="shared" si="18"/>
        <v>0</v>
      </c>
      <c r="R179" s="57">
        <f t="shared" si="19"/>
        <v>0</v>
      </c>
      <c r="S179" s="57">
        <f t="shared" si="20"/>
        <v>0</v>
      </c>
      <c r="T179" s="57">
        <f t="shared" si="21"/>
        <v>0</v>
      </c>
      <c r="U179" s="42"/>
      <c r="V179" s="23">
        <f>SUM(LARGE(P179:T179,{1,2,3}))</f>
        <v>0</v>
      </c>
      <c r="W179" s="24">
        <f t="shared" si="22"/>
        <v>1.25</v>
      </c>
      <c r="X179" s="24">
        <f t="shared" si="23"/>
        <v>0</v>
      </c>
      <c r="Y179" s="39"/>
    </row>
    <row r="180" spans="1:25" s="19" customFormat="1" ht="19.8" customHeight="1" x14ac:dyDescent="0.35">
      <c r="A180" s="23">
        <f t="shared" si="24"/>
        <v>176</v>
      </c>
      <c r="B180" s="44" t="s">
        <v>705</v>
      </c>
      <c r="C180" s="44" t="s">
        <v>549</v>
      </c>
      <c r="D180" s="43" t="s">
        <v>335</v>
      </c>
      <c r="E180" s="44" t="s">
        <v>706</v>
      </c>
      <c r="F180" s="20">
        <v>10</v>
      </c>
      <c r="G180" s="42"/>
      <c r="H180" s="41">
        <v>0</v>
      </c>
      <c r="I180" s="41">
        <v>0</v>
      </c>
      <c r="J180" s="41">
        <v>0</v>
      </c>
      <c r="K180" s="41">
        <v>0</v>
      </c>
      <c r="L180" s="41">
        <v>0</v>
      </c>
      <c r="M180" s="41">
        <v>0</v>
      </c>
      <c r="N180" s="41">
        <v>0</v>
      </c>
      <c r="O180" s="60"/>
      <c r="P180" s="57">
        <f t="shared" si="17"/>
        <v>0</v>
      </c>
      <c r="Q180" s="57">
        <f t="shared" si="18"/>
        <v>0</v>
      </c>
      <c r="R180" s="57">
        <f t="shared" si="19"/>
        <v>0</v>
      </c>
      <c r="S180" s="57">
        <f t="shared" si="20"/>
        <v>0</v>
      </c>
      <c r="T180" s="57">
        <f t="shared" si="21"/>
        <v>0</v>
      </c>
      <c r="U180" s="42"/>
      <c r="V180" s="23">
        <f>SUM(LARGE(P180:T180,{1,2,3}))</f>
        <v>0</v>
      </c>
      <c r="W180" s="24">
        <f t="shared" si="22"/>
        <v>1.25</v>
      </c>
      <c r="X180" s="24">
        <f t="shared" si="23"/>
        <v>0</v>
      </c>
      <c r="Y180" s="39"/>
    </row>
    <row r="181" spans="1:25" s="19" customFormat="1" ht="19.8" customHeight="1" x14ac:dyDescent="0.35">
      <c r="A181" s="23">
        <f t="shared" si="24"/>
        <v>177</v>
      </c>
      <c r="B181" s="44" t="s">
        <v>707</v>
      </c>
      <c r="C181" s="44" t="s">
        <v>708</v>
      </c>
      <c r="D181" s="43" t="s">
        <v>335</v>
      </c>
      <c r="E181" s="44" t="s">
        <v>336</v>
      </c>
      <c r="F181" s="20">
        <v>10</v>
      </c>
      <c r="G181" s="42"/>
      <c r="H181" s="41">
        <v>0</v>
      </c>
      <c r="I181" s="41">
        <v>0</v>
      </c>
      <c r="J181" s="41">
        <v>0</v>
      </c>
      <c r="K181" s="41">
        <v>0</v>
      </c>
      <c r="L181" s="41">
        <v>0</v>
      </c>
      <c r="M181" s="41">
        <v>0</v>
      </c>
      <c r="N181" s="41">
        <v>0</v>
      </c>
      <c r="O181" s="60"/>
      <c r="P181" s="57">
        <f t="shared" si="17"/>
        <v>0</v>
      </c>
      <c r="Q181" s="57">
        <f t="shared" si="18"/>
        <v>0</v>
      </c>
      <c r="R181" s="57">
        <f t="shared" si="19"/>
        <v>0</v>
      </c>
      <c r="S181" s="57">
        <f t="shared" si="20"/>
        <v>0</v>
      </c>
      <c r="T181" s="57">
        <f t="shared" si="21"/>
        <v>0</v>
      </c>
      <c r="U181" s="42"/>
      <c r="V181" s="23">
        <f>SUM(LARGE(P181:T181,{1,2,3}))</f>
        <v>0</v>
      </c>
      <c r="W181" s="24">
        <f t="shared" si="22"/>
        <v>1.25</v>
      </c>
      <c r="X181" s="24">
        <f t="shared" si="23"/>
        <v>0</v>
      </c>
      <c r="Y181" s="39"/>
    </row>
    <row r="182" spans="1:25" s="19" customFormat="1" ht="19.8" customHeight="1" x14ac:dyDescent="0.35">
      <c r="A182" s="23">
        <f t="shared" si="24"/>
        <v>178</v>
      </c>
      <c r="B182" s="36" t="s">
        <v>373</v>
      </c>
      <c r="C182" s="36" t="s">
        <v>49</v>
      </c>
      <c r="D182" s="37" t="s">
        <v>335</v>
      </c>
      <c r="E182" s="40" t="s">
        <v>709</v>
      </c>
      <c r="F182" s="20">
        <v>10</v>
      </c>
      <c r="G182" s="42"/>
      <c r="H182" s="41">
        <v>0</v>
      </c>
      <c r="I182" s="41">
        <v>0</v>
      </c>
      <c r="J182" s="41">
        <v>0</v>
      </c>
      <c r="K182" s="41">
        <v>0</v>
      </c>
      <c r="L182" s="41">
        <v>0</v>
      </c>
      <c r="M182" s="41">
        <v>0</v>
      </c>
      <c r="N182" s="41">
        <v>0</v>
      </c>
      <c r="O182" s="60"/>
      <c r="P182" s="57">
        <f t="shared" si="17"/>
        <v>0</v>
      </c>
      <c r="Q182" s="57">
        <f t="shared" si="18"/>
        <v>0</v>
      </c>
      <c r="R182" s="57">
        <f t="shared" si="19"/>
        <v>0</v>
      </c>
      <c r="S182" s="57">
        <f t="shared" si="20"/>
        <v>0</v>
      </c>
      <c r="T182" s="57">
        <f t="shared" si="21"/>
        <v>0</v>
      </c>
      <c r="U182" s="42"/>
      <c r="V182" s="23">
        <f>SUM(LARGE(P182:T182,{1,2,3}))</f>
        <v>0</v>
      </c>
      <c r="W182" s="24">
        <f t="shared" si="22"/>
        <v>1.25</v>
      </c>
      <c r="X182" s="24">
        <f t="shared" si="23"/>
        <v>0</v>
      </c>
      <c r="Y182" s="39"/>
    </row>
    <row r="183" spans="1:25" s="19" customFormat="1" ht="19.8" customHeight="1" x14ac:dyDescent="0.35">
      <c r="A183" s="23">
        <f t="shared" si="24"/>
        <v>179</v>
      </c>
      <c r="B183" s="36" t="s">
        <v>710</v>
      </c>
      <c r="C183" s="36" t="s">
        <v>99</v>
      </c>
      <c r="D183" s="37" t="s">
        <v>335</v>
      </c>
      <c r="E183" s="40" t="s">
        <v>704</v>
      </c>
      <c r="F183" s="20">
        <v>10</v>
      </c>
      <c r="G183" s="42"/>
      <c r="H183" s="41">
        <v>0</v>
      </c>
      <c r="I183" s="41">
        <v>0</v>
      </c>
      <c r="J183" s="41">
        <v>0</v>
      </c>
      <c r="K183" s="41">
        <v>0</v>
      </c>
      <c r="L183" s="41">
        <v>0</v>
      </c>
      <c r="M183" s="41">
        <v>0</v>
      </c>
      <c r="N183" s="41">
        <v>0</v>
      </c>
      <c r="O183" s="60"/>
      <c r="P183" s="57">
        <f t="shared" si="17"/>
        <v>0</v>
      </c>
      <c r="Q183" s="57">
        <f t="shared" si="18"/>
        <v>0</v>
      </c>
      <c r="R183" s="57">
        <f t="shared" si="19"/>
        <v>0</v>
      </c>
      <c r="S183" s="57">
        <f t="shared" si="20"/>
        <v>0</v>
      </c>
      <c r="T183" s="57">
        <f t="shared" si="21"/>
        <v>0</v>
      </c>
      <c r="U183" s="42"/>
      <c r="V183" s="23">
        <f>SUM(LARGE(P183:T183,{1,2,3}))</f>
        <v>0</v>
      </c>
      <c r="W183" s="24">
        <f t="shared" si="22"/>
        <v>1.25</v>
      </c>
      <c r="X183" s="24">
        <f t="shared" si="23"/>
        <v>0</v>
      </c>
      <c r="Y183" s="39"/>
    </row>
    <row r="184" spans="1:25" s="19" customFormat="1" ht="19.8" customHeight="1" x14ac:dyDescent="0.35">
      <c r="A184" s="23">
        <f t="shared" si="24"/>
        <v>180</v>
      </c>
      <c r="B184" s="36" t="s">
        <v>711</v>
      </c>
      <c r="C184" s="36" t="s">
        <v>712</v>
      </c>
      <c r="D184" s="37" t="s">
        <v>335</v>
      </c>
      <c r="E184" s="40" t="s">
        <v>336</v>
      </c>
      <c r="F184" s="20">
        <v>10</v>
      </c>
      <c r="G184" s="42"/>
      <c r="H184" s="41">
        <v>0</v>
      </c>
      <c r="I184" s="41">
        <v>0</v>
      </c>
      <c r="J184" s="41">
        <v>0</v>
      </c>
      <c r="K184" s="41">
        <v>0</v>
      </c>
      <c r="L184" s="41">
        <v>0</v>
      </c>
      <c r="M184" s="41">
        <v>0</v>
      </c>
      <c r="N184" s="41">
        <v>0</v>
      </c>
      <c r="O184" s="60"/>
      <c r="P184" s="57">
        <f t="shared" si="17"/>
        <v>0</v>
      </c>
      <c r="Q184" s="57">
        <f t="shared" si="18"/>
        <v>0</v>
      </c>
      <c r="R184" s="57">
        <f t="shared" si="19"/>
        <v>0</v>
      </c>
      <c r="S184" s="57">
        <f t="shared" si="20"/>
        <v>0</v>
      </c>
      <c r="T184" s="57">
        <f t="shared" si="21"/>
        <v>0</v>
      </c>
      <c r="U184" s="42"/>
      <c r="V184" s="23">
        <f>SUM(LARGE(P184:T184,{1,2,3}))</f>
        <v>0</v>
      </c>
      <c r="W184" s="24">
        <f t="shared" si="22"/>
        <v>1.25</v>
      </c>
      <c r="X184" s="24">
        <f t="shared" si="23"/>
        <v>0</v>
      </c>
      <c r="Y184" s="39"/>
    </row>
    <row r="185" spans="1:25" s="22" customFormat="1" ht="19.8" customHeight="1" x14ac:dyDescent="0.35">
      <c r="A185" s="23">
        <f t="shared" si="24"/>
        <v>181</v>
      </c>
      <c r="B185" s="44" t="s">
        <v>713</v>
      </c>
      <c r="C185" s="44" t="s">
        <v>714</v>
      </c>
      <c r="D185" s="62" t="s">
        <v>335</v>
      </c>
      <c r="E185" s="44" t="s">
        <v>709</v>
      </c>
      <c r="F185" s="23">
        <v>10</v>
      </c>
      <c r="G185" s="59"/>
      <c r="H185" s="57">
        <v>0</v>
      </c>
      <c r="I185" s="57">
        <v>0</v>
      </c>
      <c r="J185" s="57">
        <v>0</v>
      </c>
      <c r="K185" s="57">
        <v>0</v>
      </c>
      <c r="L185" s="57">
        <v>0</v>
      </c>
      <c r="M185" s="57">
        <v>0</v>
      </c>
      <c r="N185" s="57">
        <v>0</v>
      </c>
      <c r="O185" s="60"/>
      <c r="P185" s="57">
        <f t="shared" si="17"/>
        <v>0</v>
      </c>
      <c r="Q185" s="57">
        <f t="shared" si="18"/>
        <v>0</v>
      </c>
      <c r="R185" s="57">
        <f t="shared" si="19"/>
        <v>0</v>
      </c>
      <c r="S185" s="57">
        <f t="shared" si="20"/>
        <v>0</v>
      </c>
      <c r="T185" s="57">
        <f t="shared" si="21"/>
        <v>0</v>
      </c>
      <c r="U185" s="59"/>
      <c r="V185" s="23">
        <f>SUM(LARGE(P185:T185,{1,2,3}))</f>
        <v>0</v>
      </c>
      <c r="W185" s="24">
        <f t="shared" si="22"/>
        <v>1.25</v>
      </c>
      <c r="X185" s="24">
        <f t="shared" si="23"/>
        <v>0</v>
      </c>
      <c r="Y185" s="46"/>
    </row>
    <row r="186" spans="1:25" s="22" customFormat="1" ht="19.8" customHeight="1" x14ac:dyDescent="0.35">
      <c r="A186" s="23">
        <f t="shared" si="24"/>
        <v>182</v>
      </c>
      <c r="B186" s="44" t="s">
        <v>716</v>
      </c>
      <c r="C186" s="44" t="s">
        <v>380</v>
      </c>
      <c r="D186" s="62" t="s">
        <v>335</v>
      </c>
      <c r="E186" s="44" t="s">
        <v>717</v>
      </c>
      <c r="F186" s="23">
        <v>10</v>
      </c>
      <c r="G186" s="59"/>
      <c r="H186" s="57">
        <v>0</v>
      </c>
      <c r="I186" s="57">
        <v>0</v>
      </c>
      <c r="J186" s="57">
        <v>0</v>
      </c>
      <c r="K186" s="57">
        <v>0</v>
      </c>
      <c r="L186" s="57">
        <v>0</v>
      </c>
      <c r="M186" s="57">
        <v>0</v>
      </c>
      <c r="N186" s="57">
        <v>0</v>
      </c>
      <c r="O186" s="60"/>
      <c r="P186" s="57">
        <f t="shared" si="17"/>
        <v>0</v>
      </c>
      <c r="Q186" s="57">
        <f t="shared" si="18"/>
        <v>0</v>
      </c>
      <c r="R186" s="57">
        <f t="shared" si="19"/>
        <v>0</v>
      </c>
      <c r="S186" s="57">
        <f t="shared" si="20"/>
        <v>0</v>
      </c>
      <c r="T186" s="57">
        <f t="shared" si="21"/>
        <v>0</v>
      </c>
      <c r="U186" s="59"/>
      <c r="V186" s="23">
        <f>SUM(LARGE(P186:T186,{1,2,3}))</f>
        <v>0</v>
      </c>
      <c r="W186" s="24">
        <f t="shared" si="22"/>
        <v>1.25</v>
      </c>
      <c r="X186" s="24">
        <f t="shared" si="23"/>
        <v>0</v>
      </c>
      <c r="Y186" s="46"/>
    </row>
    <row r="187" spans="1:25" s="22" customFormat="1" ht="19.8" customHeight="1" x14ac:dyDescent="0.35">
      <c r="A187" s="23">
        <f t="shared" si="24"/>
        <v>183</v>
      </c>
      <c r="B187" s="44" t="s">
        <v>718</v>
      </c>
      <c r="C187" s="44" t="s">
        <v>719</v>
      </c>
      <c r="D187" s="43" t="s">
        <v>335</v>
      </c>
      <c r="E187" s="44" t="s">
        <v>701</v>
      </c>
      <c r="F187" s="20">
        <v>11</v>
      </c>
      <c r="G187" s="59"/>
      <c r="H187" s="57">
        <v>0</v>
      </c>
      <c r="I187" s="57">
        <v>0</v>
      </c>
      <c r="J187" s="57">
        <v>0</v>
      </c>
      <c r="K187" s="57">
        <v>0</v>
      </c>
      <c r="L187" s="57">
        <v>0</v>
      </c>
      <c r="M187" s="57">
        <v>0</v>
      </c>
      <c r="N187" s="57">
        <v>0</v>
      </c>
      <c r="O187" s="60"/>
      <c r="P187" s="57">
        <f t="shared" si="17"/>
        <v>0</v>
      </c>
      <c r="Q187" s="57">
        <f t="shared" si="18"/>
        <v>0</v>
      </c>
      <c r="R187" s="57">
        <f t="shared" si="19"/>
        <v>0</v>
      </c>
      <c r="S187" s="57">
        <f t="shared" si="20"/>
        <v>0</v>
      </c>
      <c r="T187" s="57">
        <f t="shared" si="21"/>
        <v>0</v>
      </c>
      <c r="U187" s="59"/>
      <c r="V187" s="23">
        <f>SUM(LARGE(P187:T187,{1,2,3}))</f>
        <v>0</v>
      </c>
      <c r="W187" s="24">
        <f t="shared" si="22"/>
        <v>1</v>
      </c>
      <c r="X187" s="24">
        <f t="shared" si="23"/>
        <v>0</v>
      </c>
      <c r="Y187" s="46"/>
    </row>
    <row r="188" spans="1:25" s="22" customFormat="1" ht="19.8" customHeight="1" x14ac:dyDescent="0.35">
      <c r="A188" s="23">
        <f t="shared" si="24"/>
        <v>184</v>
      </c>
      <c r="B188" s="44" t="s">
        <v>721</v>
      </c>
      <c r="C188" s="44" t="s">
        <v>722</v>
      </c>
      <c r="D188" s="62" t="s">
        <v>335</v>
      </c>
      <c r="E188" s="44" t="s">
        <v>704</v>
      </c>
      <c r="F188" s="61">
        <v>10</v>
      </c>
      <c r="G188" s="59"/>
      <c r="H188" s="57">
        <v>0</v>
      </c>
      <c r="I188" s="57">
        <v>0</v>
      </c>
      <c r="J188" s="57">
        <v>0</v>
      </c>
      <c r="K188" s="57">
        <v>0</v>
      </c>
      <c r="L188" s="57">
        <v>0</v>
      </c>
      <c r="M188" s="57">
        <v>0</v>
      </c>
      <c r="N188" s="57">
        <v>0</v>
      </c>
      <c r="O188" s="60"/>
      <c r="P188" s="57">
        <f t="shared" si="17"/>
        <v>0</v>
      </c>
      <c r="Q188" s="57">
        <f t="shared" si="18"/>
        <v>0</v>
      </c>
      <c r="R188" s="57">
        <f t="shared" si="19"/>
        <v>0</v>
      </c>
      <c r="S188" s="57">
        <f t="shared" si="20"/>
        <v>0</v>
      </c>
      <c r="T188" s="57">
        <f t="shared" si="21"/>
        <v>0</v>
      </c>
      <c r="U188" s="59"/>
      <c r="V188" s="23">
        <f>SUM(LARGE(P188:T188,{1,2,3}))</f>
        <v>0</v>
      </c>
      <c r="W188" s="24">
        <f t="shared" si="22"/>
        <v>1.25</v>
      </c>
      <c r="X188" s="24">
        <f t="shared" si="23"/>
        <v>0</v>
      </c>
      <c r="Y188" s="46"/>
    </row>
    <row r="189" spans="1:25" s="22" customFormat="1" ht="19.8" customHeight="1" x14ac:dyDescent="0.35">
      <c r="A189" s="23">
        <f t="shared" si="24"/>
        <v>185</v>
      </c>
      <c r="B189" s="44" t="s">
        <v>723</v>
      </c>
      <c r="C189" s="44" t="s">
        <v>545</v>
      </c>
      <c r="D189" s="62" t="s">
        <v>335</v>
      </c>
      <c r="E189" s="44" t="s">
        <v>704</v>
      </c>
      <c r="F189" s="20">
        <v>10</v>
      </c>
      <c r="G189" s="59"/>
      <c r="H189" s="57">
        <v>0</v>
      </c>
      <c r="I189" s="57">
        <v>0</v>
      </c>
      <c r="J189" s="57">
        <v>0</v>
      </c>
      <c r="K189" s="57">
        <v>0</v>
      </c>
      <c r="L189" s="57">
        <v>0</v>
      </c>
      <c r="M189" s="57">
        <v>0</v>
      </c>
      <c r="N189" s="57">
        <v>0</v>
      </c>
      <c r="O189" s="60"/>
      <c r="P189" s="57">
        <f t="shared" si="17"/>
        <v>0</v>
      </c>
      <c r="Q189" s="57">
        <f t="shared" si="18"/>
        <v>0</v>
      </c>
      <c r="R189" s="57">
        <f t="shared" si="19"/>
        <v>0</v>
      </c>
      <c r="S189" s="57">
        <f t="shared" si="20"/>
        <v>0</v>
      </c>
      <c r="T189" s="57">
        <f t="shared" si="21"/>
        <v>0</v>
      </c>
      <c r="U189" s="59"/>
      <c r="V189" s="23">
        <f>SUM(LARGE(P189:T189,{1,2,3}))</f>
        <v>0</v>
      </c>
      <c r="W189" s="24">
        <f t="shared" si="22"/>
        <v>1.25</v>
      </c>
      <c r="X189" s="24">
        <f t="shared" si="23"/>
        <v>0</v>
      </c>
      <c r="Y189" s="46"/>
    </row>
    <row r="190" spans="1:25" s="19" customFormat="1" ht="19.8" customHeight="1" x14ac:dyDescent="0.35">
      <c r="A190" s="23">
        <f t="shared" si="24"/>
        <v>186</v>
      </c>
      <c r="B190" s="44" t="s">
        <v>724</v>
      </c>
      <c r="C190" s="44" t="s">
        <v>294</v>
      </c>
      <c r="D190" s="43" t="s">
        <v>335</v>
      </c>
      <c r="E190" s="44" t="s">
        <v>717</v>
      </c>
      <c r="F190" s="20">
        <v>10</v>
      </c>
      <c r="G190" s="42"/>
      <c r="H190" s="41">
        <v>0</v>
      </c>
      <c r="I190" s="41">
        <v>0</v>
      </c>
      <c r="J190" s="41">
        <v>0</v>
      </c>
      <c r="K190" s="41">
        <v>0</v>
      </c>
      <c r="L190" s="41">
        <v>0</v>
      </c>
      <c r="M190" s="41">
        <v>0</v>
      </c>
      <c r="N190" s="41">
        <v>0</v>
      </c>
      <c r="O190" s="60"/>
      <c r="P190" s="57">
        <f t="shared" si="17"/>
        <v>0</v>
      </c>
      <c r="Q190" s="57">
        <f t="shared" si="18"/>
        <v>0</v>
      </c>
      <c r="R190" s="57">
        <f t="shared" si="19"/>
        <v>0</v>
      </c>
      <c r="S190" s="57">
        <f t="shared" si="20"/>
        <v>0</v>
      </c>
      <c r="T190" s="57">
        <f t="shared" si="21"/>
        <v>0</v>
      </c>
      <c r="U190" s="42"/>
      <c r="V190" s="23">
        <f>SUM(LARGE(P190:T190,{1,2,3}))</f>
        <v>0</v>
      </c>
      <c r="W190" s="24">
        <f t="shared" si="22"/>
        <v>1.25</v>
      </c>
      <c r="X190" s="24">
        <f t="shared" si="23"/>
        <v>0</v>
      </c>
      <c r="Y190" s="39"/>
    </row>
    <row r="191" spans="1:25" s="22" customFormat="1" ht="19.8" customHeight="1" x14ac:dyDescent="0.35">
      <c r="A191" s="23">
        <f t="shared" si="24"/>
        <v>187</v>
      </c>
      <c r="B191" s="44" t="s">
        <v>725</v>
      </c>
      <c r="C191" s="44" t="s">
        <v>26</v>
      </c>
      <c r="D191" s="62" t="s">
        <v>349</v>
      </c>
      <c r="E191" s="44" t="s">
        <v>361</v>
      </c>
      <c r="F191" s="20">
        <v>10</v>
      </c>
      <c r="G191" s="59"/>
      <c r="H191" s="57">
        <v>0</v>
      </c>
      <c r="I191" s="57">
        <v>0</v>
      </c>
      <c r="J191" s="57">
        <v>0</v>
      </c>
      <c r="K191" s="57">
        <v>0</v>
      </c>
      <c r="L191" s="57">
        <v>0</v>
      </c>
      <c r="M191" s="57">
        <v>0</v>
      </c>
      <c r="N191" s="57">
        <v>0</v>
      </c>
      <c r="O191" s="60"/>
      <c r="P191" s="57">
        <f t="shared" si="17"/>
        <v>0</v>
      </c>
      <c r="Q191" s="57">
        <f t="shared" si="18"/>
        <v>0</v>
      </c>
      <c r="R191" s="57">
        <f t="shared" si="19"/>
        <v>0</v>
      </c>
      <c r="S191" s="57">
        <f t="shared" si="20"/>
        <v>0</v>
      </c>
      <c r="T191" s="57">
        <f t="shared" si="21"/>
        <v>0</v>
      </c>
      <c r="U191" s="59"/>
      <c r="V191" s="23">
        <f>SUM(LARGE(P191:T191,{1,2,3}))</f>
        <v>0</v>
      </c>
      <c r="W191" s="24">
        <f t="shared" si="22"/>
        <v>1.25</v>
      </c>
      <c r="X191" s="24">
        <f t="shared" si="23"/>
        <v>0</v>
      </c>
      <c r="Y191" s="46"/>
    </row>
    <row r="192" spans="1:25" s="22" customFormat="1" ht="19.8" customHeight="1" x14ac:dyDescent="0.35">
      <c r="A192" s="23">
        <f t="shared" si="24"/>
        <v>188</v>
      </c>
      <c r="B192" s="44" t="s">
        <v>727</v>
      </c>
      <c r="C192" s="44" t="s">
        <v>728</v>
      </c>
      <c r="D192" s="62" t="s">
        <v>349</v>
      </c>
      <c r="E192" s="44" t="s">
        <v>350</v>
      </c>
      <c r="F192" s="20">
        <v>10</v>
      </c>
      <c r="G192" s="59"/>
      <c r="H192" s="57">
        <v>0</v>
      </c>
      <c r="I192" s="57">
        <v>0</v>
      </c>
      <c r="J192" s="57">
        <v>0</v>
      </c>
      <c r="K192" s="57">
        <v>0</v>
      </c>
      <c r="L192" s="57">
        <v>0</v>
      </c>
      <c r="M192" s="57">
        <v>0</v>
      </c>
      <c r="N192" s="57">
        <v>0</v>
      </c>
      <c r="O192" s="60"/>
      <c r="P192" s="57">
        <f t="shared" si="17"/>
        <v>0</v>
      </c>
      <c r="Q192" s="57">
        <f t="shared" si="18"/>
        <v>0</v>
      </c>
      <c r="R192" s="57">
        <f t="shared" si="19"/>
        <v>0</v>
      </c>
      <c r="S192" s="57">
        <f t="shared" si="20"/>
        <v>0</v>
      </c>
      <c r="T192" s="57">
        <f t="shared" si="21"/>
        <v>0</v>
      </c>
      <c r="U192" s="59"/>
      <c r="V192" s="23">
        <f>SUM(LARGE(P192:T192,{1,2,3}))</f>
        <v>0</v>
      </c>
      <c r="W192" s="24">
        <f t="shared" si="22"/>
        <v>1.25</v>
      </c>
      <c r="X192" s="24">
        <f t="shared" si="23"/>
        <v>0</v>
      </c>
      <c r="Y192" s="46"/>
    </row>
    <row r="193" spans="1:25" s="22" customFormat="1" ht="19.8" customHeight="1" x14ac:dyDescent="0.35">
      <c r="A193" s="23">
        <f t="shared" si="24"/>
        <v>189</v>
      </c>
      <c r="B193" s="44" t="s">
        <v>729</v>
      </c>
      <c r="C193" s="44" t="s">
        <v>533</v>
      </c>
      <c r="D193" s="62" t="s">
        <v>349</v>
      </c>
      <c r="E193" s="44" t="s">
        <v>730</v>
      </c>
      <c r="F193" s="20">
        <v>10</v>
      </c>
      <c r="G193" s="59"/>
      <c r="H193" s="41">
        <v>0</v>
      </c>
      <c r="I193" s="41">
        <v>0</v>
      </c>
      <c r="J193" s="41">
        <v>0</v>
      </c>
      <c r="K193" s="41">
        <v>0</v>
      </c>
      <c r="L193" s="41">
        <v>0</v>
      </c>
      <c r="M193" s="41">
        <v>0</v>
      </c>
      <c r="N193" s="41">
        <v>0</v>
      </c>
      <c r="O193" s="60"/>
      <c r="P193" s="57">
        <f t="shared" si="17"/>
        <v>0</v>
      </c>
      <c r="Q193" s="57">
        <f t="shared" si="18"/>
        <v>0</v>
      </c>
      <c r="R193" s="57">
        <f t="shared" si="19"/>
        <v>0</v>
      </c>
      <c r="S193" s="57">
        <f t="shared" si="20"/>
        <v>0</v>
      </c>
      <c r="T193" s="57">
        <f t="shared" si="21"/>
        <v>0</v>
      </c>
      <c r="U193" s="59"/>
      <c r="V193" s="23">
        <f>SUM(LARGE(P193:T193,{1,2,3}))</f>
        <v>0</v>
      </c>
      <c r="W193" s="24">
        <f t="shared" si="22"/>
        <v>1.25</v>
      </c>
      <c r="X193" s="24">
        <f t="shared" si="23"/>
        <v>0</v>
      </c>
      <c r="Y193" s="46"/>
    </row>
    <row r="194" spans="1:25" s="22" customFormat="1" ht="19.8" customHeight="1" x14ac:dyDescent="0.35">
      <c r="A194" s="23">
        <f t="shared" si="24"/>
        <v>190</v>
      </c>
      <c r="B194" s="44" t="s">
        <v>731</v>
      </c>
      <c r="C194" s="44" t="s">
        <v>41</v>
      </c>
      <c r="D194" s="62" t="s">
        <v>349</v>
      </c>
      <c r="E194" s="44" t="s">
        <v>97</v>
      </c>
      <c r="F194" s="20">
        <v>10</v>
      </c>
      <c r="G194" s="59"/>
      <c r="H194" s="41">
        <v>0</v>
      </c>
      <c r="I194" s="41">
        <v>0</v>
      </c>
      <c r="J194" s="41">
        <v>0</v>
      </c>
      <c r="K194" s="41">
        <v>0</v>
      </c>
      <c r="L194" s="41">
        <v>0</v>
      </c>
      <c r="M194" s="41">
        <v>0</v>
      </c>
      <c r="N194" s="41">
        <v>0</v>
      </c>
      <c r="O194" s="60"/>
      <c r="P194" s="57">
        <f t="shared" si="17"/>
        <v>0</v>
      </c>
      <c r="Q194" s="57">
        <f t="shared" si="18"/>
        <v>0</v>
      </c>
      <c r="R194" s="57">
        <f t="shared" si="19"/>
        <v>0</v>
      </c>
      <c r="S194" s="57">
        <f t="shared" si="20"/>
        <v>0</v>
      </c>
      <c r="T194" s="57">
        <f t="shared" si="21"/>
        <v>0</v>
      </c>
      <c r="U194" s="59"/>
      <c r="V194" s="23">
        <f>SUM(LARGE(P194:T194,{1,2,3}))</f>
        <v>0</v>
      </c>
      <c r="W194" s="24">
        <f t="shared" si="22"/>
        <v>1.25</v>
      </c>
      <c r="X194" s="24">
        <f t="shared" si="23"/>
        <v>0</v>
      </c>
      <c r="Y194" s="46"/>
    </row>
    <row r="195" spans="1:25" s="22" customFormat="1" ht="19.8" customHeight="1" x14ac:dyDescent="0.35">
      <c r="A195" s="23">
        <f t="shared" si="24"/>
        <v>191</v>
      </c>
      <c r="B195" s="44" t="s">
        <v>732</v>
      </c>
      <c r="C195" s="44" t="s">
        <v>621</v>
      </c>
      <c r="D195" s="62" t="s">
        <v>349</v>
      </c>
      <c r="E195" s="44" t="s">
        <v>355</v>
      </c>
      <c r="F195" s="20">
        <v>10</v>
      </c>
      <c r="G195" s="59"/>
      <c r="H195" s="57">
        <v>0</v>
      </c>
      <c r="I195" s="57">
        <v>0</v>
      </c>
      <c r="J195" s="57">
        <v>0</v>
      </c>
      <c r="K195" s="57">
        <v>0</v>
      </c>
      <c r="L195" s="57">
        <v>0</v>
      </c>
      <c r="M195" s="57">
        <v>0</v>
      </c>
      <c r="N195" s="57">
        <v>0</v>
      </c>
      <c r="O195" s="60"/>
      <c r="P195" s="57">
        <f t="shared" si="17"/>
        <v>0</v>
      </c>
      <c r="Q195" s="57">
        <f t="shared" si="18"/>
        <v>0</v>
      </c>
      <c r="R195" s="57">
        <f t="shared" si="19"/>
        <v>0</v>
      </c>
      <c r="S195" s="57">
        <f t="shared" si="20"/>
        <v>0</v>
      </c>
      <c r="T195" s="57">
        <f t="shared" si="21"/>
        <v>0</v>
      </c>
      <c r="U195" s="59"/>
      <c r="V195" s="23">
        <f>SUM(LARGE(P195:T195,{1,2,3}))</f>
        <v>0</v>
      </c>
      <c r="W195" s="24">
        <f t="shared" si="22"/>
        <v>1.25</v>
      </c>
      <c r="X195" s="24">
        <f t="shared" si="23"/>
        <v>0</v>
      </c>
      <c r="Y195" s="46"/>
    </row>
    <row r="196" spans="1:25" s="22" customFormat="1" ht="19.8" customHeight="1" x14ac:dyDescent="0.35">
      <c r="A196" s="23">
        <f t="shared" si="24"/>
        <v>192</v>
      </c>
      <c r="B196" s="44" t="s">
        <v>733</v>
      </c>
      <c r="C196" s="44" t="s">
        <v>734</v>
      </c>
      <c r="D196" s="62" t="s">
        <v>349</v>
      </c>
      <c r="E196" s="44" t="s">
        <v>735</v>
      </c>
      <c r="F196" s="20">
        <v>10</v>
      </c>
      <c r="G196" s="59"/>
      <c r="H196" s="57">
        <v>0</v>
      </c>
      <c r="I196" s="57">
        <v>0</v>
      </c>
      <c r="J196" s="57">
        <v>0</v>
      </c>
      <c r="K196" s="57">
        <v>0</v>
      </c>
      <c r="L196" s="57">
        <v>0</v>
      </c>
      <c r="M196" s="57">
        <v>0</v>
      </c>
      <c r="N196" s="57">
        <v>0</v>
      </c>
      <c r="O196" s="60"/>
      <c r="P196" s="57">
        <f t="shared" si="17"/>
        <v>0</v>
      </c>
      <c r="Q196" s="57">
        <f t="shared" si="18"/>
        <v>0</v>
      </c>
      <c r="R196" s="57">
        <f t="shared" si="19"/>
        <v>0</v>
      </c>
      <c r="S196" s="57">
        <f t="shared" si="20"/>
        <v>0</v>
      </c>
      <c r="T196" s="57">
        <f t="shared" si="21"/>
        <v>0</v>
      </c>
      <c r="U196" s="59"/>
      <c r="V196" s="23">
        <f>SUM(LARGE(P196:T196,{1,2,3}))</f>
        <v>0</v>
      </c>
      <c r="W196" s="24">
        <f t="shared" si="22"/>
        <v>1.25</v>
      </c>
      <c r="X196" s="24">
        <f t="shared" si="23"/>
        <v>0</v>
      </c>
      <c r="Y196" s="46"/>
    </row>
    <row r="197" spans="1:25" s="22" customFormat="1" ht="19.8" customHeight="1" x14ac:dyDescent="0.35">
      <c r="A197" s="23">
        <f t="shared" si="24"/>
        <v>193</v>
      </c>
      <c r="B197" s="44" t="s">
        <v>737</v>
      </c>
      <c r="C197" s="44" t="s">
        <v>287</v>
      </c>
      <c r="D197" s="62" t="s">
        <v>349</v>
      </c>
      <c r="E197" s="44" t="s">
        <v>730</v>
      </c>
      <c r="F197" s="20">
        <v>10</v>
      </c>
      <c r="G197" s="59"/>
      <c r="H197" s="41">
        <v>0</v>
      </c>
      <c r="I197" s="41">
        <v>0</v>
      </c>
      <c r="J197" s="41">
        <v>0</v>
      </c>
      <c r="K197" s="41">
        <v>0</v>
      </c>
      <c r="L197" s="41">
        <v>0</v>
      </c>
      <c r="M197" s="41">
        <v>0</v>
      </c>
      <c r="N197" s="41">
        <v>0</v>
      </c>
      <c r="O197" s="60"/>
      <c r="P197" s="57">
        <f t="shared" ref="P197:P260" si="25">SUM(H197:I197)</f>
        <v>0</v>
      </c>
      <c r="Q197" s="57">
        <f t="shared" ref="Q197:Q260" si="26">J197</f>
        <v>0</v>
      </c>
      <c r="R197" s="57">
        <f t="shared" ref="R197:R260" si="27">K197</f>
        <v>0</v>
      </c>
      <c r="S197" s="57">
        <f t="shared" ref="S197:S260" si="28">L197</f>
        <v>0</v>
      </c>
      <c r="T197" s="57">
        <f t="shared" ref="T197:T260" si="29">SUM(M197:N197)</f>
        <v>0</v>
      </c>
      <c r="U197" s="59"/>
      <c r="V197" s="23">
        <f>SUM(LARGE(P197:T197,{1,2,3}))</f>
        <v>0</v>
      </c>
      <c r="W197" s="24">
        <f t="shared" ref="W197:W260" si="30">_xlfn.SWITCH(F197,11,1,10,5/4,9,5/4,8,5/4,7,5/4,6,5/4,5,5/4,4,5/4,3,5/4,2,5/4,1,5/4,0)</f>
        <v>1.25</v>
      </c>
      <c r="X197" s="24">
        <f t="shared" ref="X197:X260" si="31">V197*W197</f>
        <v>0</v>
      </c>
      <c r="Y197" s="46"/>
    </row>
    <row r="198" spans="1:25" s="22" customFormat="1" ht="19.8" customHeight="1" x14ac:dyDescent="0.35">
      <c r="A198" s="23">
        <f t="shared" si="24"/>
        <v>194</v>
      </c>
      <c r="B198" s="44" t="s">
        <v>738</v>
      </c>
      <c r="C198" s="44" t="s">
        <v>16</v>
      </c>
      <c r="D198" s="62" t="s">
        <v>349</v>
      </c>
      <c r="E198" s="44" t="s">
        <v>730</v>
      </c>
      <c r="F198" s="20">
        <v>10</v>
      </c>
      <c r="G198" s="59"/>
      <c r="H198" s="57">
        <v>0</v>
      </c>
      <c r="I198" s="57">
        <v>0</v>
      </c>
      <c r="J198" s="57">
        <v>0</v>
      </c>
      <c r="K198" s="57">
        <v>0</v>
      </c>
      <c r="L198" s="57">
        <v>0</v>
      </c>
      <c r="M198" s="57">
        <v>0</v>
      </c>
      <c r="N198" s="57">
        <v>0</v>
      </c>
      <c r="O198" s="60"/>
      <c r="P198" s="57">
        <f t="shared" si="25"/>
        <v>0</v>
      </c>
      <c r="Q198" s="57">
        <f t="shared" si="26"/>
        <v>0</v>
      </c>
      <c r="R198" s="57">
        <f t="shared" si="27"/>
        <v>0</v>
      </c>
      <c r="S198" s="57">
        <f t="shared" si="28"/>
        <v>0</v>
      </c>
      <c r="T198" s="57">
        <f t="shared" si="29"/>
        <v>0</v>
      </c>
      <c r="U198" s="59"/>
      <c r="V198" s="23">
        <f>SUM(LARGE(P198:T198,{1,2,3}))</f>
        <v>0</v>
      </c>
      <c r="W198" s="24">
        <f t="shared" si="30"/>
        <v>1.25</v>
      </c>
      <c r="X198" s="24">
        <f t="shared" si="31"/>
        <v>0</v>
      </c>
      <c r="Y198" s="46"/>
    </row>
    <row r="199" spans="1:25" s="22" customFormat="1" ht="19.8" customHeight="1" x14ac:dyDescent="0.35">
      <c r="A199" s="23">
        <f t="shared" si="24"/>
        <v>195</v>
      </c>
      <c r="B199" s="36" t="s">
        <v>739</v>
      </c>
      <c r="C199" s="36" t="s">
        <v>740</v>
      </c>
      <c r="D199" s="58" t="s">
        <v>349</v>
      </c>
      <c r="E199" s="40" t="s">
        <v>361</v>
      </c>
      <c r="F199" s="20">
        <v>10</v>
      </c>
      <c r="G199" s="64"/>
      <c r="H199" s="57">
        <v>0</v>
      </c>
      <c r="I199" s="57">
        <v>0</v>
      </c>
      <c r="J199" s="57">
        <v>0</v>
      </c>
      <c r="K199" s="57">
        <v>0</v>
      </c>
      <c r="L199" s="57">
        <v>0</v>
      </c>
      <c r="M199" s="57">
        <v>0</v>
      </c>
      <c r="N199" s="57">
        <v>0</v>
      </c>
      <c r="O199" s="60"/>
      <c r="P199" s="57">
        <f t="shared" si="25"/>
        <v>0</v>
      </c>
      <c r="Q199" s="57">
        <f t="shared" si="26"/>
        <v>0</v>
      </c>
      <c r="R199" s="57">
        <f t="shared" si="27"/>
        <v>0</v>
      </c>
      <c r="S199" s="57">
        <f t="shared" si="28"/>
        <v>0</v>
      </c>
      <c r="T199" s="57">
        <f t="shared" si="29"/>
        <v>0</v>
      </c>
      <c r="U199" s="59"/>
      <c r="V199" s="23">
        <f>SUM(LARGE(P199:T199,{1,2,3}))</f>
        <v>0</v>
      </c>
      <c r="W199" s="24">
        <f t="shared" si="30"/>
        <v>1.25</v>
      </c>
      <c r="X199" s="24">
        <f t="shared" si="31"/>
        <v>0</v>
      </c>
      <c r="Y199" s="46"/>
    </row>
    <row r="200" spans="1:25" s="22" customFormat="1" ht="19.8" customHeight="1" x14ac:dyDescent="0.35">
      <c r="A200" s="23">
        <f t="shared" si="24"/>
        <v>196</v>
      </c>
      <c r="B200" s="36" t="s">
        <v>741</v>
      </c>
      <c r="C200" s="36" t="s">
        <v>294</v>
      </c>
      <c r="D200" s="54" t="s">
        <v>349</v>
      </c>
      <c r="E200" s="36" t="s">
        <v>730</v>
      </c>
      <c r="F200" s="38">
        <v>10</v>
      </c>
      <c r="G200" s="59"/>
      <c r="H200" s="20">
        <v>0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47"/>
      <c r="P200" s="57">
        <f t="shared" si="25"/>
        <v>0</v>
      </c>
      <c r="Q200" s="57">
        <f t="shared" si="26"/>
        <v>0</v>
      </c>
      <c r="R200" s="57">
        <f t="shared" si="27"/>
        <v>0</v>
      </c>
      <c r="S200" s="57">
        <f t="shared" si="28"/>
        <v>0</v>
      </c>
      <c r="T200" s="57">
        <f t="shared" si="29"/>
        <v>0</v>
      </c>
      <c r="U200" s="59"/>
      <c r="V200" s="23">
        <f>SUM(LARGE(P200:T200,{1,2,3}))</f>
        <v>0</v>
      </c>
      <c r="W200" s="24">
        <f t="shared" si="30"/>
        <v>1.25</v>
      </c>
      <c r="X200" s="24">
        <f t="shared" si="31"/>
        <v>0</v>
      </c>
      <c r="Y200" s="46"/>
    </row>
    <row r="201" spans="1:25" s="22" customFormat="1" ht="19.8" customHeight="1" x14ac:dyDescent="0.35">
      <c r="A201" s="23">
        <f t="shared" si="24"/>
        <v>197</v>
      </c>
      <c r="B201" s="36" t="s">
        <v>742</v>
      </c>
      <c r="C201" s="36" t="s">
        <v>176</v>
      </c>
      <c r="D201" s="58" t="s">
        <v>349</v>
      </c>
      <c r="E201" s="40" t="s">
        <v>730</v>
      </c>
      <c r="F201" s="20">
        <v>10</v>
      </c>
      <c r="G201" s="59"/>
      <c r="H201" s="57">
        <v>0</v>
      </c>
      <c r="I201" s="57">
        <v>0</v>
      </c>
      <c r="J201" s="57">
        <v>0</v>
      </c>
      <c r="K201" s="57">
        <v>0</v>
      </c>
      <c r="L201" s="57">
        <v>0</v>
      </c>
      <c r="M201" s="57">
        <v>0</v>
      </c>
      <c r="N201" s="57">
        <v>0</v>
      </c>
      <c r="O201" s="60"/>
      <c r="P201" s="57">
        <f t="shared" si="25"/>
        <v>0</v>
      </c>
      <c r="Q201" s="57">
        <f t="shared" si="26"/>
        <v>0</v>
      </c>
      <c r="R201" s="57">
        <f t="shared" si="27"/>
        <v>0</v>
      </c>
      <c r="S201" s="57">
        <f t="shared" si="28"/>
        <v>0</v>
      </c>
      <c r="T201" s="57">
        <f t="shared" si="29"/>
        <v>0</v>
      </c>
      <c r="U201" s="59"/>
      <c r="V201" s="23">
        <f>SUM(LARGE(P201:T201,{1,2,3}))</f>
        <v>0</v>
      </c>
      <c r="W201" s="24">
        <f t="shared" si="30"/>
        <v>1.25</v>
      </c>
      <c r="X201" s="24">
        <f t="shared" si="31"/>
        <v>0</v>
      </c>
      <c r="Y201" s="46"/>
    </row>
    <row r="202" spans="1:25" s="22" customFormat="1" ht="19.8" customHeight="1" x14ac:dyDescent="0.35">
      <c r="A202" s="23">
        <f t="shared" si="24"/>
        <v>198</v>
      </c>
      <c r="B202" s="36" t="s">
        <v>743</v>
      </c>
      <c r="C202" s="36" t="s">
        <v>108</v>
      </c>
      <c r="D202" s="37" t="s">
        <v>349</v>
      </c>
      <c r="E202" s="40" t="s">
        <v>355</v>
      </c>
      <c r="F202" s="20">
        <v>11</v>
      </c>
      <c r="G202" s="59"/>
      <c r="H202" s="57">
        <v>0</v>
      </c>
      <c r="I202" s="57">
        <v>0</v>
      </c>
      <c r="J202" s="57">
        <v>0</v>
      </c>
      <c r="K202" s="57">
        <v>0</v>
      </c>
      <c r="L202" s="57">
        <v>0</v>
      </c>
      <c r="M202" s="57">
        <v>0</v>
      </c>
      <c r="N202" s="57">
        <v>0</v>
      </c>
      <c r="O202" s="60"/>
      <c r="P202" s="57">
        <f t="shared" si="25"/>
        <v>0</v>
      </c>
      <c r="Q202" s="57">
        <f t="shared" si="26"/>
        <v>0</v>
      </c>
      <c r="R202" s="57">
        <f t="shared" si="27"/>
        <v>0</v>
      </c>
      <c r="S202" s="57">
        <f t="shared" si="28"/>
        <v>0</v>
      </c>
      <c r="T202" s="57">
        <f t="shared" si="29"/>
        <v>0</v>
      </c>
      <c r="U202" s="59"/>
      <c r="V202" s="23">
        <f>SUM(LARGE(P202:T202,{1,2,3}))</f>
        <v>0</v>
      </c>
      <c r="W202" s="24">
        <f t="shared" si="30"/>
        <v>1</v>
      </c>
      <c r="X202" s="24">
        <f t="shared" si="31"/>
        <v>0</v>
      </c>
      <c r="Y202" s="46"/>
    </row>
    <row r="203" spans="1:25" s="22" customFormat="1" ht="19.8" customHeight="1" x14ac:dyDescent="0.35">
      <c r="A203" s="23">
        <f t="shared" si="24"/>
        <v>199</v>
      </c>
      <c r="B203" s="36" t="s">
        <v>744</v>
      </c>
      <c r="C203" s="36" t="s">
        <v>153</v>
      </c>
      <c r="D203" s="36" t="s">
        <v>349</v>
      </c>
      <c r="E203" s="36" t="s">
        <v>730</v>
      </c>
      <c r="F203" s="38">
        <v>10</v>
      </c>
      <c r="G203" s="39"/>
      <c r="H203" s="61">
        <v>0</v>
      </c>
      <c r="I203" s="61">
        <v>0</v>
      </c>
      <c r="J203" s="61">
        <v>0</v>
      </c>
      <c r="K203" s="61">
        <v>0</v>
      </c>
      <c r="L203" s="61">
        <v>0</v>
      </c>
      <c r="M203" s="61">
        <v>0</v>
      </c>
      <c r="N203" s="61">
        <v>0</v>
      </c>
      <c r="O203" s="47"/>
      <c r="P203" s="57">
        <f t="shared" si="25"/>
        <v>0</v>
      </c>
      <c r="Q203" s="57">
        <f t="shared" si="26"/>
        <v>0</v>
      </c>
      <c r="R203" s="57">
        <f t="shared" si="27"/>
        <v>0</v>
      </c>
      <c r="S203" s="57">
        <f t="shared" si="28"/>
        <v>0</v>
      </c>
      <c r="T203" s="57">
        <f t="shared" si="29"/>
        <v>0</v>
      </c>
      <c r="U203" s="39"/>
      <c r="V203" s="23">
        <f>SUM(LARGE(P203:T203,{1,2,3}))</f>
        <v>0</v>
      </c>
      <c r="W203" s="24">
        <f t="shared" si="30"/>
        <v>1.25</v>
      </c>
      <c r="X203" s="24">
        <f t="shared" si="31"/>
        <v>0</v>
      </c>
      <c r="Y203" s="46"/>
    </row>
    <row r="204" spans="1:25" s="22" customFormat="1" ht="19.8" customHeight="1" x14ac:dyDescent="0.35">
      <c r="A204" s="23">
        <f t="shared" si="24"/>
        <v>200</v>
      </c>
      <c r="B204" s="36" t="s">
        <v>745</v>
      </c>
      <c r="C204" s="36" t="s">
        <v>238</v>
      </c>
      <c r="D204" s="37" t="s">
        <v>349</v>
      </c>
      <c r="E204" s="40" t="s">
        <v>730</v>
      </c>
      <c r="F204" s="20">
        <v>10</v>
      </c>
      <c r="G204" s="42"/>
      <c r="H204" s="57">
        <v>0</v>
      </c>
      <c r="I204" s="57">
        <v>0</v>
      </c>
      <c r="J204" s="57">
        <v>0</v>
      </c>
      <c r="K204" s="57">
        <v>0</v>
      </c>
      <c r="L204" s="57">
        <v>0</v>
      </c>
      <c r="M204" s="57">
        <v>0</v>
      </c>
      <c r="N204" s="57">
        <v>0</v>
      </c>
      <c r="O204" s="60"/>
      <c r="P204" s="57">
        <f t="shared" si="25"/>
        <v>0</v>
      </c>
      <c r="Q204" s="57">
        <f t="shared" si="26"/>
        <v>0</v>
      </c>
      <c r="R204" s="57">
        <f t="shared" si="27"/>
        <v>0</v>
      </c>
      <c r="S204" s="57">
        <f t="shared" si="28"/>
        <v>0</v>
      </c>
      <c r="T204" s="57">
        <f t="shared" si="29"/>
        <v>0</v>
      </c>
      <c r="U204" s="42"/>
      <c r="V204" s="23">
        <f>SUM(LARGE(P204:T204,{1,2,3}))</f>
        <v>0</v>
      </c>
      <c r="W204" s="24">
        <f t="shared" si="30"/>
        <v>1.25</v>
      </c>
      <c r="X204" s="24">
        <f t="shared" si="31"/>
        <v>0</v>
      </c>
      <c r="Y204" s="46"/>
    </row>
    <row r="205" spans="1:25" s="22" customFormat="1" ht="19.8" customHeight="1" x14ac:dyDescent="0.35">
      <c r="A205" s="23">
        <f t="shared" si="24"/>
        <v>201</v>
      </c>
      <c r="B205" s="36" t="s">
        <v>746</v>
      </c>
      <c r="C205" s="36" t="s">
        <v>35</v>
      </c>
      <c r="D205" s="43" t="s">
        <v>349</v>
      </c>
      <c r="E205" s="36" t="s">
        <v>350</v>
      </c>
      <c r="F205" s="20">
        <v>10</v>
      </c>
      <c r="G205" s="42"/>
      <c r="H205" s="63">
        <v>0</v>
      </c>
      <c r="I205" s="63">
        <v>0</v>
      </c>
      <c r="J205" s="63">
        <v>0</v>
      </c>
      <c r="K205" s="63">
        <v>0</v>
      </c>
      <c r="L205" s="63">
        <v>0</v>
      </c>
      <c r="M205" s="63">
        <v>0</v>
      </c>
      <c r="N205" s="63">
        <v>0</v>
      </c>
      <c r="O205" s="60"/>
      <c r="P205" s="57">
        <f t="shared" si="25"/>
        <v>0</v>
      </c>
      <c r="Q205" s="57">
        <f t="shared" si="26"/>
        <v>0</v>
      </c>
      <c r="R205" s="57">
        <f t="shared" si="27"/>
        <v>0</v>
      </c>
      <c r="S205" s="57">
        <f t="shared" si="28"/>
        <v>0</v>
      </c>
      <c r="T205" s="57">
        <f t="shared" si="29"/>
        <v>0</v>
      </c>
      <c r="U205" s="42"/>
      <c r="V205" s="23">
        <f>SUM(LARGE(P205:T205,{1,2,3}))</f>
        <v>0</v>
      </c>
      <c r="W205" s="24">
        <f t="shared" si="30"/>
        <v>1.25</v>
      </c>
      <c r="X205" s="24">
        <f t="shared" si="31"/>
        <v>0</v>
      </c>
      <c r="Y205" s="46"/>
    </row>
    <row r="206" spans="1:25" s="22" customFormat="1" ht="19.8" customHeight="1" x14ac:dyDescent="0.35">
      <c r="A206" s="23">
        <f t="shared" si="24"/>
        <v>202</v>
      </c>
      <c r="B206" s="36" t="s">
        <v>747</v>
      </c>
      <c r="C206" s="36" t="s">
        <v>275</v>
      </c>
      <c r="D206" s="36" t="s">
        <v>349</v>
      </c>
      <c r="E206" s="36" t="s">
        <v>730</v>
      </c>
      <c r="F206" s="38">
        <v>10</v>
      </c>
      <c r="G206" s="39"/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47"/>
      <c r="P206" s="57">
        <f t="shared" si="25"/>
        <v>0</v>
      </c>
      <c r="Q206" s="57">
        <f t="shared" si="26"/>
        <v>0</v>
      </c>
      <c r="R206" s="57">
        <f t="shared" si="27"/>
        <v>0</v>
      </c>
      <c r="S206" s="57">
        <f t="shared" si="28"/>
        <v>0</v>
      </c>
      <c r="T206" s="57">
        <f t="shared" si="29"/>
        <v>0</v>
      </c>
      <c r="U206" s="39"/>
      <c r="V206" s="23">
        <f>SUM(LARGE(P206:T206,{1,2,3}))</f>
        <v>0</v>
      </c>
      <c r="W206" s="24">
        <f t="shared" si="30"/>
        <v>1.25</v>
      </c>
      <c r="X206" s="24">
        <f t="shared" si="31"/>
        <v>0</v>
      </c>
      <c r="Y206" s="46"/>
    </row>
    <row r="207" spans="1:25" s="22" customFormat="1" ht="19.8" customHeight="1" x14ac:dyDescent="0.35">
      <c r="A207" s="23">
        <f t="shared" si="24"/>
        <v>203</v>
      </c>
      <c r="B207" s="36" t="s">
        <v>748</v>
      </c>
      <c r="C207" s="36" t="s">
        <v>26</v>
      </c>
      <c r="D207" s="37" t="s">
        <v>349</v>
      </c>
      <c r="E207" s="40" t="s">
        <v>355</v>
      </c>
      <c r="F207" s="20">
        <v>10</v>
      </c>
      <c r="G207" s="42"/>
      <c r="H207" s="63">
        <v>0</v>
      </c>
      <c r="I207" s="63">
        <v>0</v>
      </c>
      <c r="J207" s="63">
        <v>0</v>
      </c>
      <c r="K207" s="63">
        <v>0</v>
      </c>
      <c r="L207" s="63">
        <v>0</v>
      </c>
      <c r="M207" s="63">
        <v>0</v>
      </c>
      <c r="N207" s="63">
        <v>0</v>
      </c>
      <c r="O207" s="60"/>
      <c r="P207" s="57">
        <f t="shared" si="25"/>
        <v>0</v>
      </c>
      <c r="Q207" s="57">
        <f t="shared" si="26"/>
        <v>0</v>
      </c>
      <c r="R207" s="57">
        <f t="shared" si="27"/>
        <v>0</v>
      </c>
      <c r="S207" s="57">
        <f t="shared" si="28"/>
        <v>0</v>
      </c>
      <c r="T207" s="57">
        <f t="shared" si="29"/>
        <v>0</v>
      </c>
      <c r="U207" s="42"/>
      <c r="V207" s="23">
        <f>SUM(LARGE(P207:T207,{1,2,3}))</f>
        <v>0</v>
      </c>
      <c r="W207" s="24">
        <f t="shared" si="30"/>
        <v>1.25</v>
      </c>
      <c r="X207" s="24">
        <f t="shared" si="31"/>
        <v>0</v>
      </c>
      <c r="Y207" s="46"/>
    </row>
    <row r="208" spans="1:25" s="22" customFormat="1" ht="19.8" customHeight="1" x14ac:dyDescent="0.35">
      <c r="A208" s="23">
        <f t="shared" si="24"/>
        <v>204</v>
      </c>
      <c r="B208" s="36" t="s">
        <v>166</v>
      </c>
      <c r="C208" s="36" t="s">
        <v>193</v>
      </c>
      <c r="D208" s="37" t="s">
        <v>349</v>
      </c>
      <c r="E208" s="40" t="s">
        <v>730</v>
      </c>
      <c r="F208" s="20">
        <v>10</v>
      </c>
      <c r="G208" s="42"/>
      <c r="H208" s="41">
        <v>0</v>
      </c>
      <c r="I208" s="41">
        <v>0</v>
      </c>
      <c r="J208" s="41">
        <v>0</v>
      </c>
      <c r="K208" s="41">
        <v>0</v>
      </c>
      <c r="L208" s="41">
        <v>0</v>
      </c>
      <c r="M208" s="41">
        <v>0</v>
      </c>
      <c r="N208" s="41">
        <v>0</v>
      </c>
      <c r="O208" s="60"/>
      <c r="P208" s="57">
        <f t="shared" si="25"/>
        <v>0</v>
      </c>
      <c r="Q208" s="57">
        <f t="shared" si="26"/>
        <v>0</v>
      </c>
      <c r="R208" s="57">
        <f t="shared" si="27"/>
        <v>0</v>
      </c>
      <c r="S208" s="57">
        <f t="shared" si="28"/>
        <v>0</v>
      </c>
      <c r="T208" s="57">
        <f t="shared" si="29"/>
        <v>0</v>
      </c>
      <c r="U208" s="42"/>
      <c r="V208" s="23">
        <f>SUM(LARGE(P208:T208,{1,2,3}))</f>
        <v>0</v>
      </c>
      <c r="W208" s="24">
        <f t="shared" si="30"/>
        <v>1.25</v>
      </c>
      <c r="X208" s="24">
        <f t="shared" si="31"/>
        <v>0</v>
      </c>
      <c r="Y208" s="46"/>
    </row>
    <row r="209" spans="1:25" s="22" customFormat="1" ht="19.8" customHeight="1" x14ac:dyDescent="0.35">
      <c r="A209" s="23">
        <f t="shared" si="24"/>
        <v>205</v>
      </c>
      <c r="B209" s="36" t="s">
        <v>749</v>
      </c>
      <c r="C209" s="36" t="s">
        <v>49</v>
      </c>
      <c r="D209" s="37" t="s">
        <v>349</v>
      </c>
      <c r="E209" s="40" t="s">
        <v>361</v>
      </c>
      <c r="F209" s="20">
        <v>10</v>
      </c>
      <c r="G209" s="42"/>
      <c r="H209" s="41">
        <v>0</v>
      </c>
      <c r="I209" s="41">
        <v>0</v>
      </c>
      <c r="J209" s="41">
        <v>0</v>
      </c>
      <c r="K209" s="41">
        <v>0</v>
      </c>
      <c r="L209" s="41">
        <v>0</v>
      </c>
      <c r="M209" s="41">
        <v>0</v>
      </c>
      <c r="N209" s="41">
        <v>0</v>
      </c>
      <c r="O209" s="60"/>
      <c r="P209" s="57">
        <f t="shared" si="25"/>
        <v>0</v>
      </c>
      <c r="Q209" s="57">
        <f t="shared" si="26"/>
        <v>0</v>
      </c>
      <c r="R209" s="57">
        <f t="shared" si="27"/>
        <v>0</v>
      </c>
      <c r="S209" s="57">
        <f t="shared" si="28"/>
        <v>0</v>
      </c>
      <c r="T209" s="57">
        <f t="shared" si="29"/>
        <v>0</v>
      </c>
      <c r="U209" s="42"/>
      <c r="V209" s="23">
        <f>SUM(LARGE(P209:T209,{1,2,3}))</f>
        <v>0</v>
      </c>
      <c r="W209" s="24">
        <f t="shared" si="30"/>
        <v>1.25</v>
      </c>
      <c r="X209" s="24">
        <f t="shared" si="31"/>
        <v>0</v>
      </c>
      <c r="Y209" s="46"/>
    </row>
    <row r="210" spans="1:25" s="22" customFormat="1" ht="19.8" customHeight="1" x14ac:dyDescent="0.35">
      <c r="A210" s="23">
        <f t="shared" si="24"/>
        <v>206</v>
      </c>
      <c r="B210" s="36" t="s">
        <v>752</v>
      </c>
      <c r="C210" s="36" t="s">
        <v>23</v>
      </c>
      <c r="D210" s="37" t="s">
        <v>349</v>
      </c>
      <c r="E210" s="40" t="s">
        <v>730</v>
      </c>
      <c r="F210" s="20">
        <v>10</v>
      </c>
      <c r="G210" s="39"/>
      <c r="H210" s="63">
        <v>0</v>
      </c>
      <c r="I210" s="63">
        <v>0</v>
      </c>
      <c r="J210" s="63">
        <v>0</v>
      </c>
      <c r="K210" s="63">
        <v>0</v>
      </c>
      <c r="L210" s="63">
        <v>0</v>
      </c>
      <c r="M210" s="63">
        <v>0</v>
      </c>
      <c r="N210" s="63">
        <v>0</v>
      </c>
      <c r="O210" s="60"/>
      <c r="P210" s="57">
        <f t="shared" si="25"/>
        <v>0</v>
      </c>
      <c r="Q210" s="57">
        <f t="shared" si="26"/>
        <v>0</v>
      </c>
      <c r="R210" s="57">
        <f t="shared" si="27"/>
        <v>0</v>
      </c>
      <c r="S210" s="57">
        <f t="shared" si="28"/>
        <v>0</v>
      </c>
      <c r="T210" s="57">
        <f t="shared" si="29"/>
        <v>0</v>
      </c>
      <c r="U210" s="42"/>
      <c r="V210" s="23">
        <f>SUM(LARGE(P210:T210,{1,2,3}))</f>
        <v>0</v>
      </c>
      <c r="W210" s="24">
        <f t="shared" si="30"/>
        <v>1.25</v>
      </c>
      <c r="X210" s="24">
        <f t="shared" si="31"/>
        <v>0</v>
      </c>
      <c r="Y210" s="46"/>
    </row>
    <row r="211" spans="1:25" s="22" customFormat="1" ht="19.8" customHeight="1" x14ac:dyDescent="0.35">
      <c r="A211" s="23">
        <f t="shared" si="24"/>
        <v>207</v>
      </c>
      <c r="B211" s="36" t="s">
        <v>754</v>
      </c>
      <c r="C211" s="36" t="s">
        <v>258</v>
      </c>
      <c r="D211" s="37" t="s">
        <v>349</v>
      </c>
      <c r="E211" s="36" t="s">
        <v>361</v>
      </c>
      <c r="F211" s="20">
        <v>10</v>
      </c>
      <c r="G211" s="42"/>
      <c r="H211" s="63">
        <v>0</v>
      </c>
      <c r="I211" s="63">
        <v>0</v>
      </c>
      <c r="J211" s="63">
        <v>0</v>
      </c>
      <c r="K211" s="63">
        <v>0</v>
      </c>
      <c r="L211" s="63">
        <v>0</v>
      </c>
      <c r="M211" s="63">
        <v>0</v>
      </c>
      <c r="N211" s="63">
        <v>0</v>
      </c>
      <c r="O211" s="60"/>
      <c r="P211" s="57">
        <f t="shared" si="25"/>
        <v>0</v>
      </c>
      <c r="Q211" s="57">
        <f t="shared" si="26"/>
        <v>0</v>
      </c>
      <c r="R211" s="57">
        <f t="shared" si="27"/>
        <v>0</v>
      </c>
      <c r="S211" s="57">
        <f t="shared" si="28"/>
        <v>0</v>
      </c>
      <c r="T211" s="57">
        <f t="shared" si="29"/>
        <v>0</v>
      </c>
      <c r="U211" s="42"/>
      <c r="V211" s="23">
        <f>SUM(LARGE(P211:T211,{1,2,3}))</f>
        <v>0</v>
      </c>
      <c r="W211" s="24">
        <f t="shared" si="30"/>
        <v>1.25</v>
      </c>
      <c r="X211" s="24">
        <f t="shared" si="31"/>
        <v>0</v>
      </c>
      <c r="Y211" s="46"/>
    </row>
    <row r="212" spans="1:25" s="22" customFormat="1" ht="19.8" customHeight="1" x14ac:dyDescent="0.35">
      <c r="A212" s="23">
        <f t="shared" si="24"/>
        <v>208</v>
      </c>
      <c r="B212" s="36" t="s">
        <v>755</v>
      </c>
      <c r="C212" s="36" t="s">
        <v>681</v>
      </c>
      <c r="D212" s="37" t="s">
        <v>349</v>
      </c>
      <c r="E212" s="40" t="s">
        <v>735</v>
      </c>
      <c r="F212" s="20">
        <v>11</v>
      </c>
      <c r="G212" s="42"/>
      <c r="H212" s="63">
        <v>0</v>
      </c>
      <c r="I212" s="63">
        <v>0</v>
      </c>
      <c r="J212" s="63">
        <v>0</v>
      </c>
      <c r="K212" s="63">
        <v>0</v>
      </c>
      <c r="L212" s="63">
        <v>0</v>
      </c>
      <c r="M212" s="63">
        <v>0</v>
      </c>
      <c r="N212" s="63">
        <v>0</v>
      </c>
      <c r="O212" s="60"/>
      <c r="P212" s="57">
        <f t="shared" si="25"/>
        <v>0</v>
      </c>
      <c r="Q212" s="57">
        <f t="shared" si="26"/>
        <v>0</v>
      </c>
      <c r="R212" s="57">
        <f t="shared" si="27"/>
        <v>0</v>
      </c>
      <c r="S212" s="57">
        <f t="shared" si="28"/>
        <v>0</v>
      </c>
      <c r="T212" s="57">
        <f t="shared" si="29"/>
        <v>0</v>
      </c>
      <c r="U212" s="42"/>
      <c r="V212" s="23">
        <f>SUM(LARGE(P212:T212,{1,2,3}))</f>
        <v>0</v>
      </c>
      <c r="W212" s="24">
        <f t="shared" si="30"/>
        <v>1</v>
      </c>
      <c r="X212" s="24">
        <f t="shared" si="31"/>
        <v>0</v>
      </c>
      <c r="Y212" s="46"/>
    </row>
    <row r="213" spans="1:25" s="22" customFormat="1" ht="19.8" customHeight="1" x14ac:dyDescent="0.35">
      <c r="A213" s="23">
        <f t="shared" si="24"/>
        <v>209</v>
      </c>
      <c r="B213" s="36" t="s">
        <v>756</v>
      </c>
      <c r="C213" s="36" t="s">
        <v>272</v>
      </c>
      <c r="D213" s="37" t="s">
        <v>349</v>
      </c>
      <c r="E213" s="40" t="s">
        <v>735</v>
      </c>
      <c r="F213" s="20">
        <v>10</v>
      </c>
      <c r="G213" s="42"/>
      <c r="H213" s="41">
        <v>0</v>
      </c>
      <c r="I213" s="41">
        <v>0</v>
      </c>
      <c r="J213" s="41">
        <v>0</v>
      </c>
      <c r="K213" s="41">
        <v>0</v>
      </c>
      <c r="L213" s="41">
        <v>0</v>
      </c>
      <c r="M213" s="41">
        <v>0</v>
      </c>
      <c r="N213" s="41">
        <v>0</v>
      </c>
      <c r="O213" s="60"/>
      <c r="P213" s="57">
        <f t="shared" si="25"/>
        <v>0</v>
      </c>
      <c r="Q213" s="57">
        <f t="shared" si="26"/>
        <v>0</v>
      </c>
      <c r="R213" s="57">
        <f t="shared" si="27"/>
        <v>0</v>
      </c>
      <c r="S213" s="57">
        <f t="shared" si="28"/>
        <v>0</v>
      </c>
      <c r="T213" s="57">
        <f t="shared" si="29"/>
        <v>0</v>
      </c>
      <c r="U213" s="42"/>
      <c r="V213" s="23">
        <f>SUM(LARGE(P213:T213,{1,2,3}))</f>
        <v>0</v>
      </c>
      <c r="W213" s="24">
        <f t="shared" si="30"/>
        <v>1.25</v>
      </c>
      <c r="X213" s="24">
        <f t="shared" si="31"/>
        <v>0</v>
      </c>
      <c r="Y213" s="46"/>
    </row>
    <row r="214" spans="1:25" s="22" customFormat="1" ht="19.8" customHeight="1" x14ac:dyDescent="0.35">
      <c r="A214" s="23">
        <f t="shared" si="24"/>
        <v>210</v>
      </c>
      <c r="B214" s="36" t="s">
        <v>757</v>
      </c>
      <c r="C214" s="36" t="s">
        <v>122</v>
      </c>
      <c r="D214" s="36" t="s">
        <v>349</v>
      </c>
      <c r="E214" s="36" t="s">
        <v>730</v>
      </c>
      <c r="F214" s="38">
        <v>10</v>
      </c>
      <c r="G214" s="39"/>
      <c r="H214" s="61">
        <v>0</v>
      </c>
      <c r="I214" s="61">
        <v>0</v>
      </c>
      <c r="J214" s="61">
        <v>0</v>
      </c>
      <c r="K214" s="61">
        <v>0</v>
      </c>
      <c r="L214" s="61">
        <v>0</v>
      </c>
      <c r="M214" s="61">
        <v>0</v>
      </c>
      <c r="N214" s="61">
        <v>0</v>
      </c>
      <c r="O214" s="47"/>
      <c r="P214" s="57">
        <f t="shared" si="25"/>
        <v>0</v>
      </c>
      <c r="Q214" s="57">
        <f t="shared" si="26"/>
        <v>0</v>
      </c>
      <c r="R214" s="57">
        <f t="shared" si="27"/>
        <v>0</v>
      </c>
      <c r="S214" s="57">
        <f t="shared" si="28"/>
        <v>0</v>
      </c>
      <c r="T214" s="57">
        <f t="shared" si="29"/>
        <v>0</v>
      </c>
      <c r="U214" s="39"/>
      <c r="V214" s="23">
        <f>SUM(LARGE(P214:T214,{1,2,3}))</f>
        <v>0</v>
      </c>
      <c r="W214" s="24">
        <f t="shared" si="30"/>
        <v>1.25</v>
      </c>
      <c r="X214" s="24">
        <f t="shared" si="31"/>
        <v>0</v>
      </c>
      <c r="Y214" s="46"/>
    </row>
    <row r="215" spans="1:25" s="22" customFormat="1" ht="19.8" customHeight="1" x14ac:dyDescent="0.35">
      <c r="A215" s="23">
        <f t="shared" si="24"/>
        <v>211</v>
      </c>
      <c r="B215" s="36" t="s">
        <v>758</v>
      </c>
      <c r="C215" s="36" t="s">
        <v>759</v>
      </c>
      <c r="D215" s="37" t="s">
        <v>384</v>
      </c>
      <c r="E215" s="40" t="s">
        <v>390</v>
      </c>
      <c r="F215" s="20">
        <v>11</v>
      </c>
      <c r="G215" s="42"/>
      <c r="H215" s="63">
        <v>0</v>
      </c>
      <c r="I215" s="63">
        <v>0</v>
      </c>
      <c r="J215" s="63">
        <v>0</v>
      </c>
      <c r="K215" s="63">
        <v>0</v>
      </c>
      <c r="L215" s="63">
        <v>0</v>
      </c>
      <c r="M215" s="63">
        <v>0</v>
      </c>
      <c r="N215" s="63">
        <v>0</v>
      </c>
      <c r="O215" s="60"/>
      <c r="P215" s="57">
        <f t="shared" si="25"/>
        <v>0</v>
      </c>
      <c r="Q215" s="57">
        <f t="shared" si="26"/>
        <v>0</v>
      </c>
      <c r="R215" s="57">
        <f t="shared" si="27"/>
        <v>0</v>
      </c>
      <c r="S215" s="57">
        <f t="shared" si="28"/>
        <v>0</v>
      </c>
      <c r="T215" s="57">
        <f t="shared" si="29"/>
        <v>0</v>
      </c>
      <c r="U215" s="42"/>
      <c r="V215" s="23">
        <f>SUM(LARGE(P215:T215,{1,2,3}))</f>
        <v>0</v>
      </c>
      <c r="W215" s="24">
        <f t="shared" si="30"/>
        <v>1</v>
      </c>
      <c r="X215" s="24">
        <f t="shared" si="31"/>
        <v>0</v>
      </c>
      <c r="Y215" s="46"/>
    </row>
    <row r="216" spans="1:25" s="22" customFormat="1" ht="19.8" customHeight="1" x14ac:dyDescent="0.35">
      <c r="A216" s="23">
        <f t="shared" si="24"/>
        <v>212</v>
      </c>
      <c r="B216" s="45" t="s">
        <v>760</v>
      </c>
      <c r="C216" s="45" t="s">
        <v>339</v>
      </c>
      <c r="D216" s="43" t="s">
        <v>384</v>
      </c>
      <c r="E216" s="44" t="s">
        <v>387</v>
      </c>
      <c r="F216" s="20">
        <v>11</v>
      </c>
      <c r="G216" s="42"/>
      <c r="H216" s="63">
        <v>0</v>
      </c>
      <c r="I216" s="63">
        <v>0</v>
      </c>
      <c r="J216" s="63">
        <v>0</v>
      </c>
      <c r="K216" s="63">
        <v>0</v>
      </c>
      <c r="L216" s="63">
        <v>0</v>
      </c>
      <c r="M216" s="63">
        <v>0</v>
      </c>
      <c r="N216" s="63">
        <v>0</v>
      </c>
      <c r="O216" s="60"/>
      <c r="P216" s="57">
        <f t="shared" si="25"/>
        <v>0</v>
      </c>
      <c r="Q216" s="57">
        <f t="shared" si="26"/>
        <v>0</v>
      </c>
      <c r="R216" s="57">
        <f t="shared" si="27"/>
        <v>0</v>
      </c>
      <c r="S216" s="57">
        <f t="shared" si="28"/>
        <v>0</v>
      </c>
      <c r="T216" s="57">
        <f t="shared" si="29"/>
        <v>0</v>
      </c>
      <c r="U216" s="42"/>
      <c r="V216" s="23">
        <f>SUM(LARGE(P216:T216,{1,2,3}))</f>
        <v>0</v>
      </c>
      <c r="W216" s="24">
        <f t="shared" si="30"/>
        <v>1</v>
      </c>
      <c r="X216" s="24">
        <f t="shared" si="31"/>
        <v>0</v>
      </c>
      <c r="Y216" s="46"/>
    </row>
    <row r="217" spans="1:25" s="22" customFormat="1" ht="19.8" customHeight="1" x14ac:dyDescent="0.35">
      <c r="A217" s="23">
        <f t="shared" si="24"/>
        <v>213</v>
      </c>
      <c r="B217" s="36" t="s">
        <v>761</v>
      </c>
      <c r="C217" s="36" t="s">
        <v>762</v>
      </c>
      <c r="D217" s="37" t="s">
        <v>384</v>
      </c>
      <c r="E217" s="40" t="s">
        <v>390</v>
      </c>
      <c r="F217" s="20">
        <v>10</v>
      </c>
      <c r="G217" s="42"/>
      <c r="H217" s="41">
        <v>0</v>
      </c>
      <c r="I217" s="41">
        <v>0</v>
      </c>
      <c r="J217" s="41">
        <v>0</v>
      </c>
      <c r="K217" s="41">
        <v>0</v>
      </c>
      <c r="L217" s="41">
        <v>0</v>
      </c>
      <c r="M217" s="41">
        <v>0</v>
      </c>
      <c r="N217" s="41">
        <v>0</v>
      </c>
      <c r="O217" s="60"/>
      <c r="P217" s="57">
        <f t="shared" si="25"/>
        <v>0</v>
      </c>
      <c r="Q217" s="57">
        <f t="shared" si="26"/>
        <v>0</v>
      </c>
      <c r="R217" s="57">
        <f t="shared" si="27"/>
        <v>0</v>
      </c>
      <c r="S217" s="57">
        <f t="shared" si="28"/>
        <v>0</v>
      </c>
      <c r="T217" s="57">
        <f t="shared" si="29"/>
        <v>0</v>
      </c>
      <c r="U217" s="42"/>
      <c r="V217" s="23">
        <f>SUM(LARGE(P217:T217,{1,2,3}))</f>
        <v>0</v>
      </c>
      <c r="W217" s="24">
        <f t="shared" si="30"/>
        <v>1.25</v>
      </c>
      <c r="X217" s="24">
        <f t="shared" si="31"/>
        <v>0</v>
      </c>
      <c r="Y217" s="46"/>
    </row>
    <row r="218" spans="1:25" s="19" customFormat="1" ht="19.8" customHeight="1" x14ac:dyDescent="0.35">
      <c r="A218" s="23">
        <f t="shared" si="24"/>
        <v>214</v>
      </c>
      <c r="B218" s="36" t="s">
        <v>763</v>
      </c>
      <c r="C218" s="36" t="s">
        <v>540</v>
      </c>
      <c r="D218" s="36" t="s">
        <v>384</v>
      </c>
      <c r="E218" s="36" t="s">
        <v>419</v>
      </c>
      <c r="F218" s="38">
        <v>11</v>
      </c>
      <c r="G218" s="39"/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47"/>
      <c r="P218" s="57">
        <f t="shared" si="25"/>
        <v>0</v>
      </c>
      <c r="Q218" s="57">
        <f t="shared" si="26"/>
        <v>0</v>
      </c>
      <c r="R218" s="57">
        <f t="shared" si="27"/>
        <v>0</v>
      </c>
      <c r="S218" s="57">
        <f t="shared" si="28"/>
        <v>0</v>
      </c>
      <c r="T218" s="57">
        <f t="shared" si="29"/>
        <v>0</v>
      </c>
      <c r="U218" s="39"/>
      <c r="V218" s="23">
        <f>SUM(LARGE(P218:T218,{1,2,3}))</f>
        <v>0</v>
      </c>
      <c r="W218" s="24">
        <f t="shared" si="30"/>
        <v>1</v>
      </c>
      <c r="X218" s="24">
        <f t="shared" si="31"/>
        <v>0</v>
      </c>
      <c r="Y218" s="39"/>
    </row>
    <row r="219" spans="1:25" s="19" customFormat="1" ht="19.8" customHeight="1" x14ac:dyDescent="0.35">
      <c r="A219" s="23">
        <f t="shared" si="24"/>
        <v>215</v>
      </c>
      <c r="B219" s="36" t="s">
        <v>764</v>
      </c>
      <c r="C219" s="36" t="s">
        <v>49</v>
      </c>
      <c r="D219" s="37" t="s">
        <v>384</v>
      </c>
      <c r="E219" s="40" t="s">
        <v>390</v>
      </c>
      <c r="F219" s="20">
        <v>10</v>
      </c>
      <c r="G219" s="42"/>
      <c r="H219" s="41">
        <v>0</v>
      </c>
      <c r="I219" s="41">
        <v>0</v>
      </c>
      <c r="J219" s="41">
        <v>0</v>
      </c>
      <c r="K219" s="41">
        <v>0</v>
      </c>
      <c r="L219" s="41">
        <v>0</v>
      </c>
      <c r="M219" s="41">
        <v>0</v>
      </c>
      <c r="N219" s="41">
        <v>0</v>
      </c>
      <c r="O219" s="60"/>
      <c r="P219" s="57">
        <f t="shared" si="25"/>
        <v>0</v>
      </c>
      <c r="Q219" s="57">
        <f t="shared" si="26"/>
        <v>0</v>
      </c>
      <c r="R219" s="57">
        <f t="shared" si="27"/>
        <v>0</v>
      </c>
      <c r="S219" s="57">
        <f t="shared" si="28"/>
        <v>0</v>
      </c>
      <c r="T219" s="57">
        <f t="shared" si="29"/>
        <v>0</v>
      </c>
      <c r="U219" s="42"/>
      <c r="V219" s="23">
        <f>SUM(LARGE(P219:T219,{1,2,3}))</f>
        <v>0</v>
      </c>
      <c r="W219" s="24">
        <f t="shared" si="30"/>
        <v>1.25</v>
      </c>
      <c r="X219" s="24">
        <f t="shared" si="31"/>
        <v>0</v>
      </c>
      <c r="Y219" s="39"/>
    </row>
    <row r="220" spans="1:25" s="19" customFormat="1" ht="19.8" customHeight="1" x14ac:dyDescent="0.35">
      <c r="A220" s="23">
        <f t="shared" si="24"/>
        <v>216</v>
      </c>
      <c r="B220" s="36" t="s">
        <v>765</v>
      </c>
      <c r="C220" s="36" t="s">
        <v>766</v>
      </c>
      <c r="D220" s="37" t="s">
        <v>384</v>
      </c>
      <c r="E220" s="40" t="s">
        <v>399</v>
      </c>
      <c r="F220" s="20">
        <v>10</v>
      </c>
      <c r="G220" s="42"/>
      <c r="H220" s="41">
        <v>0</v>
      </c>
      <c r="I220" s="41">
        <v>0</v>
      </c>
      <c r="J220" s="41">
        <v>0</v>
      </c>
      <c r="K220" s="41">
        <v>0</v>
      </c>
      <c r="L220" s="41">
        <v>0</v>
      </c>
      <c r="M220" s="41">
        <v>0</v>
      </c>
      <c r="N220" s="41">
        <v>0</v>
      </c>
      <c r="O220" s="60"/>
      <c r="P220" s="57">
        <f t="shared" si="25"/>
        <v>0</v>
      </c>
      <c r="Q220" s="57">
        <f t="shared" si="26"/>
        <v>0</v>
      </c>
      <c r="R220" s="57">
        <f t="shared" si="27"/>
        <v>0</v>
      </c>
      <c r="S220" s="57">
        <f t="shared" si="28"/>
        <v>0</v>
      </c>
      <c r="T220" s="57">
        <f t="shared" si="29"/>
        <v>0</v>
      </c>
      <c r="U220" s="42"/>
      <c r="V220" s="23">
        <f>SUM(LARGE(P220:T220,{1,2,3}))</f>
        <v>0</v>
      </c>
      <c r="W220" s="24">
        <f t="shared" si="30"/>
        <v>1.25</v>
      </c>
      <c r="X220" s="24">
        <f t="shared" si="31"/>
        <v>0</v>
      </c>
      <c r="Y220" s="39"/>
    </row>
    <row r="221" spans="1:25" s="19" customFormat="1" ht="19.8" customHeight="1" x14ac:dyDescent="0.35">
      <c r="A221" s="23">
        <f t="shared" si="24"/>
        <v>217</v>
      </c>
      <c r="B221" s="36" t="s">
        <v>767</v>
      </c>
      <c r="C221" s="36" t="s">
        <v>768</v>
      </c>
      <c r="D221" s="36" t="s">
        <v>384</v>
      </c>
      <c r="E221" s="36" t="s">
        <v>390</v>
      </c>
      <c r="F221" s="38">
        <v>11</v>
      </c>
      <c r="G221" s="42"/>
      <c r="H221" s="41">
        <v>0</v>
      </c>
      <c r="I221" s="41">
        <v>0</v>
      </c>
      <c r="J221" s="41">
        <v>0</v>
      </c>
      <c r="K221" s="41">
        <v>0</v>
      </c>
      <c r="L221" s="41">
        <v>0</v>
      </c>
      <c r="M221" s="41">
        <v>0</v>
      </c>
      <c r="N221" s="41">
        <v>0</v>
      </c>
      <c r="O221" s="60"/>
      <c r="P221" s="57">
        <f t="shared" si="25"/>
        <v>0</v>
      </c>
      <c r="Q221" s="57">
        <f t="shared" si="26"/>
        <v>0</v>
      </c>
      <c r="R221" s="57">
        <f t="shared" si="27"/>
        <v>0</v>
      </c>
      <c r="S221" s="57">
        <f t="shared" si="28"/>
        <v>0</v>
      </c>
      <c r="T221" s="57">
        <f t="shared" si="29"/>
        <v>0</v>
      </c>
      <c r="U221" s="42"/>
      <c r="V221" s="23">
        <f>SUM(LARGE(P221:T221,{1,2,3}))</f>
        <v>0</v>
      </c>
      <c r="W221" s="24">
        <f t="shared" si="30"/>
        <v>1</v>
      </c>
      <c r="X221" s="24">
        <f t="shared" si="31"/>
        <v>0</v>
      </c>
      <c r="Y221" s="39"/>
    </row>
    <row r="222" spans="1:25" s="19" customFormat="1" ht="19.8" customHeight="1" x14ac:dyDescent="0.35">
      <c r="A222" s="23">
        <f t="shared" ref="A222:A285" si="32">A221+1</f>
        <v>218</v>
      </c>
      <c r="B222" s="36" t="s">
        <v>769</v>
      </c>
      <c r="C222" s="36" t="s">
        <v>238</v>
      </c>
      <c r="D222" s="36" t="s">
        <v>384</v>
      </c>
      <c r="E222" s="36" t="s">
        <v>433</v>
      </c>
      <c r="F222" s="38">
        <v>11</v>
      </c>
      <c r="G222" s="42"/>
      <c r="H222" s="20">
        <v>0</v>
      </c>
      <c r="I222" s="20">
        <v>0</v>
      </c>
      <c r="J222" s="20">
        <v>0</v>
      </c>
      <c r="K222" s="20">
        <v>0</v>
      </c>
      <c r="L222" s="20">
        <v>0</v>
      </c>
      <c r="M222" s="20">
        <v>0</v>
      </c>
      <c r="N222" s="20">
        <v>0</v>
      </c>
      <c r="O222" s="47"/>
      <c r="P222" s="57">
        <f t="shared" si="25"/>
        <v>0</v>
      </c>
      <c r="Q222" s="57">
        <f t="shared" si="26"/>
        <v>0</v>
      </c>
      <c r="R222" s="57">
        <f t="shared" si="27"/>
        <v>0</v>
      </c>
      <c r="S222" s="57">
        <f t="shared" si="28"/>
        <v>0</v>
      </c>
      <c r="T222" s="57">
        <f t="shared" si="29"/>
        <v>0</v>
      </c>
      <c r="U222" s="42"/>
      <c r="V222" s="23">
        <f>SUM(LARGE(P222:T222,{1,2,3}))</f>
        <v>0</v>
      </c>
      <c r="W222" s="24">
        <f t="shared" si="30"/>
        <v>1</v>
      </c>
      <c r="X222" s="24">
        <f t="shared" si="31"/>
        <v>0</v>
      </c>
      <c r="Y222" s="39"/>
    </row>
    <row r="223" spans="1:25" s="19" customFormat="1" ht="19.8" customHeight="1" x14ac:dyDescent="0.35">
      <c r="A223" s="23">
        <f t="shared" si="32"/>
        <v>219</v>
      </c>
      <c r="B223" s="36" t="s">
        <v>770</v>
      </c>
      <c r="C223" s="36" t="s">
        <v>127</v>
      </c>
      <c r="D223" s="37" t="s">
        <v>384</v>
      </c>
      <c r="E223" s="40" t="s">
        <v>771</v>
      </c>
      <c r="F223" s="20">
        <v>10</v>
      </c>
      <c r="G223" s="42"/>
      <c r="H223" s="41">
        <v>0</v>
      </c>
      <c r="I223" s="41">
        <v>0</v>
      </c>
      <c r="J223" s="41">
        <v>0</v>
      </c>
      <c r="K223" s="41">
        <v>0</v>
      </c>
      <c r="L223" s="41">
        <v>0</v>
      </c>
      <c r="M223" s="41">
        <v>0</v>
      </c>
      <c r="N223" s="41">
        <v>0</v>
      </c>
      <c r="O223" s="60"/>
      <c r="P223" s="57">
        <f t="shared" si="25"/>
        <v>0</v>
      </c>
      <c r="Q223" s="57">
        <f t="shared" si="26"/>
        <v>0</v>
      </c>
      <c r="R223" s="57">
        <f t="shared" si="27"/>
        <v>0</v>
      </c>
      <c r="S223" s="57">
        <f t="shared" si="28"/>
        <v>0</v>
      </c>
      <c r="T223" s="57">
        <f t="shared" si="29"/>
        <v>0</v>
      </c>
      <c r="U223" s="42"/>
      <c r="V223" s="23">
        <f>SUM(LARGE(P223:T223,{1,2,3}))</f>
        <v>0</v>
      </c>
      <c r="W223" s="24">
        <f t="shared" si="30"/>
        <v>1.25</v>
      </c>
      <c r="X223" s="24">
        <f t="shared" si="31"/>
        <v>0</v>
      </c>
      <c r="Y223" s="39"/>
    </row>
    <row r="224" spans="1:25" s="19" customFormat="1" ht="19.8" customHeight="1" x14ac:dyDescent="0.35">
      <c r="A224" s="23">
        <f t="shared" si="32"/>
        <v>220</v>
      </c>
      <c r="B224" s="36" t="s">
        <v>772</v>
      </c>
      <c r="C224" s="36" t="s">
        <v>167</v>
      </c>
      <c r="D224" s="37" t="s">
        <v>384</v>
      </c>
      <c r="E224" s="40" t="s">
        <v>390</v>
      </c>
      <c r="F224" s="20">
        <v>11</v>
      </c>
      <c r="G224" s="42"/>
      <c r="H224" s="41">
        <v>0</v>
      </c>
      <c r="I224" s="41">
        <v>0</v>
      </c>
      <c r="J224" s="41">
        <v>0</v>
      </c>
      <c r="K224" s="41">
        <v>0</v>
      </c>
      <c r="L224" s="41">
        <v>0</v>
      </c>
      <c r="M224" s="41">
        <v>0</v>
      </c>
      <c r="N224" s="41">
        <v>0</v>
      </c>
      <c r="O224" s="60"/>
      <c r="P224" s="57">
        <f t="shared" si="25"/>
        <v>0</v>
      </c>
      <c r="Q224" s="57">
        <f t="shared" si="26"/>
        <v>0</v>
      </c>
      <c r="R224" s="57">
        <f t="shared" si="27"/>
        <v>0</v>
      </c>
      <c r="S224" s="57">
        <f t="shared" si="28"/>
        <v>0</v>
      </c>
      <c r="T224" s="57">
        <f t="shared" si="29"/>
        <v>0</v>
      </c>
      <c r="U224" s="42"/>
      <c r="V224" s="23">
        <f>SUM(LARGE(P224:T224,{1,2,3}))</f>
        <v>0</v>
      </c>
      <c r="W224" s="24">
        <f t="shared" si="30"/>
        <v>1</v>
      </c>
      <c r="X224" s="24">
        <f t="shared" si="31"/>
        <v>0</v>
      </c>
      <c r="Y224" s="39"/>
    </row>
    <row r="225" spans="1:25" s="19" customFormat="1" ht="19.8" customHeight="1" x14ac:dyDescent="0.35">
      <c r="A225" s="23">
        <f t="shared" si="32"/>
        <v>221</v>
      </c>
      <c r="B225" s="36" t="s">
        <v>773</v>
      </c>
      <c r="C225" s="36" t="s">
        <v>354</v>
      </c>
      <c r="D225" s="37" t="s">
        <v>384</v>
      </c>
      <c r="E225" s="40" t="s">
        <v>440</v>
      </c>
      <c r="F225" s="20">
        <v>10</v>
      </c>
      <c r="G225" s="42"/>
      <c r="H225" s="41">
        <v>0</v>
      </c>
      <c r="I225" s="41">
        <v>0</v>
      </c>
      <c r="J225" s="41">
        <v>0</v>
      </c>
      <c r="K225" s="41">
        <v>0</v>
      </c>
      <c r="L225" s="41">
        <v>0</v>
      </c>
      <c r="M225" s="41">
        <v>0</v>
      </c>
      <c r="N225" s="41">
        <v>0</v>
      </c>
      <c r="O225" s="60"/>
      <c r="P225" s="57">
        <f t="shared" si="25"/>
        <v>0</v>
      </c>
      <c r="Q225" s="57">
        <f t="shared" si="26"/>
        <v>0</v>
      </c>
      <c r="R225" s="57">
        <f t="shared" si="27"/>
        <v>0</v>
      </c>
      <c r="S225" s="57">
        <f t="shared" si="28"/>
        <v>0</v>
      </c>
      <c r="T225" s="57">
        <f t="shared" si="29"/>
        <v>0</v>
      </c>
      <c r="U225" s="42"/>
      <c r="V225" s="23">
        <f>SUM(LARGE(P225:T225,{1,2,3}))</f>
        <v>0</v>
      </c>
      <c r="W225" s="24">
        <f t="shared" si="30"/>
        <v>1.25</v>
      </c>
      <c r="X225" s="24">
        <f t="shared" si="31"/>
        <v>0</v>
      </c>
      <c r="Y225" s="39"/>
    </row>
    <row r="226" spans="1:25" s="19" customFormat="1" ht="19.8" customHeight="1" x14ac:dyDescent="0.35">
      <c r="A226" s="23">
        <f t="shared" si="32"/>
        <v>222</v>
      </c>
      <c r="B226" s="36" t="s">
        <v>774</v>
      </c>
      <c r="C226" s="36" t="s">
        <v>775</v>
      </c>
      <c r="D226" s="37" t="s">
        <v>384</v>
      </c>
      <c r="E226" s="40" t="s">
        <v>390</v>
      </c>
      <c r="F226" s="20">
        <v>10</v>
      </c>
      <c r="G226" s="42"/>
      <c r="H226" s="41">
        <v>0</v>
      </c>
      <c r="I226" s="41">
        <v>0</v>
      </c>
      <c r="J226" s="41">
        <v>0</v>
      </c>
      <c r="K226" s="41">
        <v>0</v>
      </c>
      <c r="L226" s="41">
        <v>0</v>
      </c>
      <c r="M226" s="41">
        <v>0</v>
      </c>
      <c r="N226" s="41">
        <v>0</v>
      </c>
      <c r="O226" s="60"/>
      <c r="P226" s="57">
        <f t="shared" si="25"/>
        <v>0</v>
      </c>
      <c r="Q226" s="57">
        <f t="shared" si="26"/>
        <v>0</v>
      </c>
      <c r="R226" s="57">
        <f t="shared" si="27"/>
        <v>0</v>
      </c>
      <c r="S226" s="57">
        <f t="shared" si="28"/>
        <v>0</v>
      </c>
      <c r="T226" s="57">
        <f t="shared" si="29"/>
        <v>0</v>
      </c>
      <c r="U226" s="42"/>
      <c r="V226" s="23">
        <f>SUM(LARGE(P226:T226,{1,2,3}))</f>
        <v>0</v>
      </c>
      <c r="W226" s="24">
        <f t="shared" si="30"/>
        <v>1.25</v>
      </c>
      <c r="X226" s="24">
        <f t="shared" si="31"/>
        <v>0</v>
      </c>
      <c r="Y226" s="39"/>
    </row>
    <row r="227" spans="1:25" s="19" customFormat="1" ht="19.8" customHeight="1" x14ac:dyDescent="0.35">
      <c r="A227" s="23">
        <f t="shared" si="32"/>
        <v>223</v>
      </c>
      <c r="B227" s="36" t="s">
        <v>776</v>
      </c>
      <c r="C227" s="36" t="s">
        <v>153</v>
      </c>
      <c r="D227" s="37" t="s">
        <v>384</v>
      </c>
      <c r="E227" s="40" t="s">
        <v>771</v>
      </c>
      <c r="F227" s="20">
        <v>10</v>
      </c>
      <c r="G227" s="42"/>
      <c r="H227" s="41">
        <v>0</v>
      </c>
      <c r="I227" s="41">
        <v>0</v>
      </c>
      <c r="J227" s="41">
        <v>0</v>
      </c>
      <c r="K227" s="41">
        <v>0</v>
      </c>
      <c r="L227" s="41">
        <v>0</v>
      </c>
      <c r="M227" s="41">
        <v>0</v>
      </c>
      <c r="N227" s="41">
        <v>0</v>
      </c>
      <c r="O227" s="60"/>
      <c r="P227" s="57">
        <f t="shared" si="25"/>
        <v>0</v>
      </c>
      <c r="Q227" s="57">
        <f t="shared" si="26"/>
        <v>0</v>
      </c>
      <c r="R227" s="57">
        <f t="shared" si="27"/>
        <v>0</v>
      </c>
      <c r="S227" s="57">
        <f t="shared" si="28"/>
        <v>0</v>
      </c>
      <c r="T227" s="57">
        <f t="shared" si="29"/>
        <v>0</v>
      </c>
      <c r="U227" s="42"/>
      <c r="V227" s="23">
        <f>SUM(LARGE(P227:T227,{1,2,3}))</f>
        <v>0</v>
      </c>
      <c r="W227" s="24">
        <f t="shared" si="30"/>
        <v>1.25</v>
      </c>
      <c r="X227" s="24">
        <f t="shared" si="31"/>
        <v>0</v>
      </c>
      <c r="Y227" s="39"/>
    </row>
    <row r="228" spans="1:25" s="19" customFormat="1" ht="19.8" customHeight="1" x14ac:dyDescent="0.35">
      <c r="A228" s="23">
        <f t="shared" si="32"/>
        <v>224</v>
      </c>
      <c r="B228" s="36" t="s">
        <v>777</v>
      </c>
      <c r="C228" s="36" t="s">
        <v>272</v>
      </c>
      <c r="D228" s="36" t="s">
        <v>384</v>
      </c>
      <c r="E228" s="36" t="s">
        <v>778</v>
      </c>
      <c r="F228" s="38">
        <v>10</v>
      </c>
      <c r="G228" s="42"/>
      <c r="H228" s="20">
        <v>0</v>
      </c>
      <c r="I228" s="20">
        <v>0</v>
      </c>
      <c r="J228" s="20">
        <v>0</v>
      </c>
      <c r="K228" s="20">
        <v>0</v>
      </c>
      <c r="L228" s="20">
        <v>0</v>
      </c>
      <c r="M228" s="20">
        <v>0</v>
      </c>
      <c r="N228" s="20">
        <v>0</v>
      </c>
      <c r="O228" s="47"/>
      <c r="P228" s="57">
        <f t="shared" si="25"/>
        <v>0</v>
      </c>
      <c r="Q228" s="57">
        <f t="shared" si="26"/>
        <v>0</v>
      </c>
      <c r="R228" s="57">
        <f t="shared" si="27"/>
        <v>0</v>
      </c>
      <c r="S228" s="57">
        <f t="shared" si="28"/>
        <v>0</v>
      </c>
      <c r="T228" s="57">
        <f t="shared" si="29"/>
        <v>0</v>
      </c>
      <c r="U228" s="42"/>
      <c r="V228" s="23">
        <f>SUM(LARGE(P228:T228,{1,2,3}))</f>
        <v>0</v>
      </c>
      <c r="W228" s="24">
        <f t="shared" si="30"/>
        <v>1.25</v>
      </c>
      <c r="X228" s="24">
        <f t="shared" si="31"/>
        <v>0</v>
      </c>
      <c r="Y228" s="39"/>
    </row>
    <row r="229" spans="1:25" s="19" customFormat="1" ht="19.8" customHeight="1" x14ac:dyDescent="0.35">
      <c r="A229" s="23">
        <f t="shared" si="32"/>
        <v>225</v>
      </c>
      <c r="B229" s="36" t="s">
        <v>779</v>
      </c>
      <c r="C229" s="36" t="s">
        <v>621</v>
      </c>
      <c r="D229" s="37" t="s">
        <v>384</v>
      </c>
      <c r="E229" s="40" t="s">
        <v>390</v>
      </c>
      <c r="F229" s="20">
        <v>10</v>
      </c>
      <c r="G229" s="42"/>
      <c r="H229" s="41">
        <v>0</v>
      </c>
      <c r="I229" s="41">
        <v>0</v>
      </c>
      <c r="J229" s="41">
        <v>0</v>
      </c>
      <c r="K229" s="41">
        <v>0</v>
      </c>
      <c r="L229" s="41">
        <v>0</v>
      </c>
      <c r="M229" s="41">
        <v>0</v>
      </c>
      <c r="N229" s="41">
        <v>0</v>
      </c>
      <c r="O229" s="60"/>
      <c r="P229" s="57">
        <f t="shared" si="25"/>
        <v>0</v>
      </c>
      <c r="Q229" s="57">
        <f t="shared" si="26"/>
        <v>0</v>
      </c>
      <c r="R229" s="57">
        <f t="shared" si="27"/>
        <v>0</v>
      </c>
      <c r="S229" s="57">
        <f t="shared" si="28"/>
        <v>0</v>
      </c>
      <c r="T229" s="57">
        <f t="shared" si="29"/>
        <v>0</v>
      </c>
      <c r="U229" s="42"/>
      <c r="V229" s="23">
        <f>SUM(LARGE(P229:T229,{1,2,3}))</f>
        <v>0</v>
      </c>
      <c r="W229" s="24">
        <f t="shared" si="30"/>
        <v>1.25</v>
      </c>
      <c r="X229" s="24">
        <f t="shared" si="31"/>
        <v>0</v>
      </c>
      <c r="Y229" s="39"/>
    </row>
    <row r="230" spans="1:25" s="19" customFormat="1" ht="19.8" customHeight="1" x14ac:dyDescent="0.35">
      <c r="A230" s="23">
        <f t="shared" si="32"/>
        <v>226</v>
      </c>
      <c r="B230" s="36" t="s">
        <v>780</v>
      </c>
      <c r="C230" s="36" t="s">
        <v>123</v>
      </c>
      <c r="D230" s="36" t="s">
        <v>384</v>
      </c>
      <c r="E230" s="36" t="s">
        <v>390</v>
      </c>
      <c r="F230" s="38">
        <v>11</v>
      </c>
      <c r="G230" s="39"/>
      <c r="H230" s="20">
        <v>0</v>
      </c>
      <c r="I230" s="20">
        <v>0</v>
      </c>
      <c r="J230" s="20">
        <v>0</v>
      </c>
      <c r="K230" s="20">
        <v>0</v>
      </c>
      <c r="L230" s="20">
        <v>0</v>
      </c>
      <c r="M230" s="20">
        <v>0</v>
      </c>
      <c r="N230" s="20">
        <v>0</v>
      </c>
      <c r="O230" s="47"/>
      <c r="P230" s="57">
        <f t="shared" si="25"/>
        <v>0</v>
      </c>
      <c r="Q230" s="57">
        <f t="shared" si="26"/>
        <v>0</v>
      </c>
      <c r="R230" s="57">
        <f t="shared" si="27"/>
        <v>0</v>
      </c>
      <c r="S230" s="57">
        <f t="shared" si="28"/>
        <v>0</v>
      </c>
      <c r="T230" s="57">
        <f t="shared" si="29"/>
        <v>0</v>
      </c>
      <c r="U230" s="39"/>
      <c r="V230" s="23">
        <f>SUM(LARGE(P230:T230,{1,2,3}))</f>
        <v>0</v>
      </c>
      <c r="W230" s="24">
        <f t="shared" si="30"/>
        <v>1</v>
      </c>
      <c r="X230" s="24">
        <f t="shared" si="31"/>
        <v>0</v>
      </c>
      <c r="Y230" s="39"/>
    </row>
    <row r="231" spans="1:25" s="19" customFormat="1" ht="19.8" customHeight="1" x14ac:dyDescent="0.35">
      <c r="A231" s="23">
        <f t="shared" si="32"/>
        <v>227</v>
      </c>
      <c r="B231" s="36" t="s">
        <v>781</v>
      </c>
      <c r="C231" s="36" t="s">
        <v>41</v>
      </c>
      <c r="D231" s="37" t="s">
        <v>384</v>
      </c>
      <c r="E231" s="40" t="s">
        <v>387</v>
      </c>
      <c r="F231" s="20">
        <v>10</v>
      </c>
      <c r="G231" s="42"/>
      <c r="H231" s="41">
        <v>0</v>
      </c>
      <c r="I231" s="41">
        <v>0</v>
      </c>
      <c r="J231" s="41">
        <v>0</v>
      </c>
      <c r="K231" s="41">
        <v>0</v>
      </c>
      <c r="L231" s="41">
        <v>0</v>
      </c>
      <c r="M231" s="41">
        <v>0</v>
      </c>
      <c r="N231" s="41">
        <v>0</v>
      </c>
      <c r="O231" s="60"/>
      <c r="P231" s="57">
        <f t="shared" si="25"/>
        <v>0</v>
      </c>
      <c r="Q231" s="57">
        <f t="shared" si="26"/>
        <v>0</v>
      </c>
      <c r="R231" s="57">
        <f t="shared" si="27"/>
        <v>0</v>
      </c>
      <c r="S231" s="57">
        <f t="shared" si="28"/>
        <v>0</v>
      </c>
      <c r="T231" s="57">
        <f t="shared" si="29"/>
        <v>0</v>
      </c>
      <c r="U231" s="42"/>
      <c r="V231" s="23">
        <f>SUM(LARGE(P231:T231,{1,2,3}))</f>
        <v>0</v>
      </c>
      <c r="W231" s="24">
        <f t="shared" si="30"/>
        <v>1.25</v>
      </c>
      <c r="X231" s="24">
        <f t="shared" si="31"/>
        <v>0</v>
      </c>
      <c r="Y231" s="39"/>
    </row>
    <row r="232" spans="1:25" s="19" customFormat="1" ht="19.8" customHeight="1" x14ac:dyDescent="0.35">
      <c r="A232" s="23">
        <f t="shared" si="32"/>
        <v>228</v>
      </c>
      <c r="B232" s="36" t="s">
        <v>782</v>
      </c>
      <c r="C232" s="36" t="s">
        <v>96</v>
      </c>
      <c r="D232" s="43" t="s">
        <v>384</v>
      </c>
      <c r="E232" s="36" t="s">
        <v>390</v>
      </c>
      <c r="F232" s="20">
        <v>11</v>
      </c>
      <c r="G232" s="42"/>
      <c r="H232" s="41">
        <v>0</v>
      </c>
      <c r="I232" s="41">
        <v>0</v>
      </c>
      <c r="J232" s="41">
        <v>0</v>
      </c>
      <c r="K232" s="41">
        <v>0</v>
      </c>
      <c r="L232" s="41">
        <v>0</v>
      </c>
      <c r="M232" s="41">
        <v>0</v>
      </c>
      <c r="N232" s="41">
        <v>0</v>
      </c>
      <c r="O232" s="60"/>
      <c r="P232" s="57">
        <f t="shared" si="25"/>
        <v>0</v>
      </c>
      <c r="Q232" s="57">
        <f t="shared" si="26"/>
        <v>0</v>
      </c>
      <c r="R232" s="57">
        <f t="shared" si="27"/>
        <v>0</v>
      </c>
      <c r="S232" s="57">
        <f t="shared" si="28"/>
        <v>0</v>
      </c>
      <c r="T232" s="57">
        <f t="shared" si="29"/>
        <v>0</v>
      </c>
      <c r="U232" s="42"/>
      <c r="V232" s="23">
        <f>SUM(LARGE(P232:T232,{1,2,3}))</f>
        <v>0</v>
      </c>
      <c r="W232" s="24">
        <f t="shared" si="30"/>
        <v>1</v>
      </c>
      <c r="X232" s="24">
        <f t="shared" si="31"/>
        <v>0</v>
      </c>
      <c r="Y232" s="39"/>
    </row>
    <row r="233" spans="1:25" s="19" customFormat="1" ht="19.8" customHeight="1" x14ac:dyDescent="0.35">
      <c r="A233" s="23">
        <f t="shared" si="32"/>
        <v>229</v>
      </c>
      <c r="B233" s="45" t="s">
        <v>783</v>
      </c>
      <c r="C233" s="45" t="s">
        <v>157</v>
      </c>
      <c r="D233" s="43" t="s">
        <v>384</v>
      </c>
      <c r="E233" s="44" t="s">
        <v>784</v>
      </c>
      <c r="F233" s="20">
        <v>11</v>
      </c>
      <c r="G233" s="42"/>
      <c r="H233" s="41">
        <v>0</v>
      </c>
      <c r="I233" s="41">
        <v>0</v>
      </c>
      <c r="J233" s="41">
        <v>0</v>
      </c>
      <c r="K233" s="41">
        <v>0</v>
      </c>
      <c r="L233" s="41">
        <v>0</v>
      </c>
      <c r="M233" s="41">
        <v>0</v>
      </c>
      <c r="N233" s="41">
        <v>0</v>
      </c>
      <c r="O233" s="60"/>
      <c r="P233" s="57">
        <f t="shared" si="25"/>
        <v>0</v>
      </c>
      <c r="Q233" s="57">
        <f t="shared" si="26"/>
        <v>0</v>
      </c>
      <c r="R233" s="57">
        <f t="shared" si="27"/>
        <v>0</v>
      </c>
      <c r="S233" s="57">
        <f t="shared" si="28"/>
        <v>0</v>
      </c>
      <c r="T233" s="57">
        <f t="shared" si="29"/>
        <v>0</v>
      </c>
      <c r="U233" s="42"/>
      <c r="V233" s="23">
        <f>SUM(LARGE(P233:T233,{1,2,3}))</f>
        <v>0</v>
      </c>
      <c r="W233" s="24">
        <f t="shared" si="30"/>
        <v>1</v>
      </c>
      <c r="X233" s="24">
        <f t="shared" si="31"/>
        <v>0</v>
      </c>
      <c r="Y233" s="39"/>
    </row>
    <row r="234" spans="1:25" s="19" customFormat="1" ht="19.8" customHeight="1" x14ac:dyDescent="0.35">
      <c r="A234" s="23">
        <f t="shared" si="32"/>
        <v>230</v>
      </c>
      <c r="B234" s="36" t="s">
        <v>785</v>
      </c>
      <c r="C234" s="36" t="s">
        <v>41</v>
      </c>
      <c r="D234" s="37" t="s">
        <v>384</v>
      </c>
      <c r="E234" s="40" t="s">
        <v>786</v>
      </c>
      <c r="F234" s="20">
        <v>10</v>
      </c>
      <c r="G234" s="42"/>
      <c r="H234" s="41">
        <v>0</v>
      </c>
      <c r="I234" s="41">
        <v>0</v>
      </c>
      <c r="J234" s="41">
        <v>0</v>
      </c>
      <c r="K234" s="41">
        <v>0</v>
      </c>
      <c r="L234" s="41">
        <v>0</v>
      </c>
      <c r="M234" s="41">
        <v>0</v>
      </c>
      <c r="N234" s="41">
        <v>0</v>
      </c>
      <c r="O234" s="60"/>
      <c r="P234" s="57">
        <f t="shared" si="25"/>
        <v>0</v>
      </c>
      <c r="Q234" s="57">
        <f t="shared" si="26"/>
        <v>0</v>
      </c>
      <c r="R234" s="57">
        <f t="shared" si="27"/>
        <v>0</v>
      </c>
      <c r="S234" s="57">
        <f t="shared" si="28"/>
        <v>0</v>
      </c>
      <c r="T234" s="57">
        <f t="shared" si="29"/>
        <v>0</v>
      </c>
      <c r="U234" s="42"/>
      <c r="V234" s="23">
        <f>SUM(LARGE(P234:T234,{1,2,3}))</f>
        <v>0</v>
      </c>
      <c r="W234" s="24">
        <f t="shared" si="30"/>
        <v>1.25</v>
      </c>
      <c r="X234" s="24">
        <f t="shared" si="31"/>
        <v>0</v>
      </c>
      <c r="Y234" s="39"/>
    </row>
    <row r="235" spans="1:25" s="19" customFormat="1" ht="19.8" customHeight="1" x14ac:dyDescent="0.35">
      <c r="A235" s="23">
        <f t="shared" si="32"/>
        <v>231</v>
      </c>
      <c r="B235" s="36" t="s">
        <v>787</v>
      </c>
      <c r="C235" s="36" t="s">
        <v>101</v>
      </c>
      <c r="D235" s="36" t="s">
        <v>384</v>
      </c>
      <c r="E235" s="36" t="s">
        <v>412</v>
      </c>
      <c r="F235" s="38">
        <v>11</v>
      </c>
      <c r="G235" s="47"/>
      <c r="H235" s="20">
        <v>0</v>
      </c>
      <c r="I235" s="20">
        <v>0</v>
      </c>
      <c r="J235" s="20">
        <v>0</v>
      </c>
      <c r="K235" s="20">
        <v>0</v>
      </c>
      <c r="L235" s="20">
        <v>0</v>
      </c>
      <c r="M235" s="20">
        <v>0</v>
      </c>
      <c r="N235" s="20">
        <v>0</v>
      </c>
      <c r="O235" s="47"/>
      <c r="P235" s="57">
        <f t="shared" si="25"/>
        <v>0</v>
      </c>
      <c r="Q235" s="57">
        <f t="shared" si="26"/>
        <v>0</v>
      </c>
      <c r="R235" s="57">
        <f t="shared" si="27"/>
        <v>0</v>
      </c>
      <c r="S235" s="57">
        <f t="shared" si="28"/>
        <v>0</v>
      </c>
      <c r="T235" s="57">
        <f t="shared" si="29"/>
        <v>0</v>
      </c>
      <c r="U235" s="47"/>
      <c r="V235" s="23">
        <f>SUM(LARGE(P235:T235,{1,2,3}))</f>
        <v>0</v>
      </c>
      <c r="W235" s="24">
        <f t="shared" si="30"/>
        <v>1</v>
      </c>
      <c r="X235" s="24">
        <f t="shared" si="31"/>
        <v>0</v>
      </c>
      <c r="Y235" s="39"/>
    </row>
    <row r="236" spans="1:25" s="19" customFormat="1" ht="19.8" customHeight="1" x14ac:dyDescent="0.35">
      <c r="A236" s="23">
        <f t="shared" si="32"/>
        <v>232</v>
      </c>
      <c r="B236" s="36" t="s">
        <v>788</v>
      </c>
      <c r="C236" s="36" t="s">
        <v>44</v>
      </c>
      <c r="D236" s="37" t="s">
        <v>384</v>
      </c>
      <c r="E236" s="36" t="s">
        <v>387</v>
      </c>
      <c r="F236" s="38">
        <v>11</v>
      </c>
      <c r="G236" s="39"/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47"/>
      <c r="P236" s="57">
        <f t="shared" si="25"/>
        <v>0</v>
      </c>
      <c r="Q236" s="57">
        <f t="shared" si="26"/>
        <v>0</v>
      </c>
      <c r="R236" s="57">
        <f t="shared" si="27"/>
        <v>0</v>
      </c>
      <c r="S236" s="57">
        <f t="shared" si="28"/>
        <v>0</v>
      </c>
      <c r="T236" s="57">
        <f t="shared" si="29"/>
        <v>0</v>
      </c>
      <c r="U236" s="39"/>
      <c r="V236" s="23">
        <f>SUM(LARGE(P236:T236,{1,2,3}))</f>
        <v>0</v>
      </c>
      <c r="W236" s="24">
        <f t="shared" si="30"/>
        <v>1</v>
      </c>
      <c r="X236" s="24">
        <f t="shared" si="31"/>
        <v>0</v>
      </c>
      <c r="Y236" s="39"/>
    </row>
    <row r="237" spans="1:25" s="19" customFormat="1" ht="19.8" customHeight="1" x14ac:dyDescent="0.35">
      <c r="A237" s="23">
        <f t="shared" si="32"/>
        <v>233</v>
      </c>
      <c r="B237" s="45" t="s">
        <v>156</v>
      </c>
      <c r="C237" s="45" t="s">
        <v>49</v>
      </c>
      <c r="D237" s="43" t="s">
        <v>384</v>
      </c>
      <c r="E237" s="44" t="s">
        <v>390</v>
      </c>
      <c r="F237" s="20">
        <v>10</v>
      </c>
      <c r="G237" s="42"/>
      <c r="H237" s="41">
        <v>0</v>
      </c>
      <c r="I237" s="41">
        <v>0</v>
      </c>
      <c r="J237" s="41">
        <v>0</v>
      </c>
      <c r="K237" s="41">
        <v>0</v>
      </c>
      <c r="L237" s="41">
        <v>0</v>
      </c>
      <c r="M237" s="41">
        <v>0</v>
      </c>
      <c r="N237" s="41">
        <v>0</v>
      </c>
      <c r="O237" s="60"/>
      <c r="P237" s="57">
        <f t="shared" si="25"/>
        <v>0</v>
      </c>
      <c r="Q237" s="57">
        <f t="shared" si="26"/>
        <v>0</v>
      </c>
      <c r="R237" s="57">
        <f t="shared" si="27"/>
        <v>0</v>
      </c>
      <c r="S237" s="57">
        <f t="shared" si="28"/>
        <v>0</v>
      </c>
      <c r="T237" s="57">
        <f t="shared" si="29"/>
        <v>0</v>
      </c>
      <c r="U237" s="42"/>
      <c r="V237" s="23">
        <f>SUM(LARGE(P237:T237,{1,2,3}))</f>
        <v>0</v>
      </c>
      <c r="W237" s="24">
        <f t="shared" si="30"/>
        <v>1.25</v>
      </c>
      <c r="X237" s="24">
        <f t="shared" si="31"/>
        <v>0</v>
      </c>
      <c r="Y237" s="39"/>
    </row>
    <row r="238" spans="1:25" s="19" customFormat="1" ht="19.8" customHeight="1" x14ac:dyDescent="0.35">
      <c r="A238" s="23">
        <f t="shared" si="32"/>
        <v>234</v>
      </c>
      <c r="B238" s="36" t="s">
        <v>789</v>
      </c>
      <c r="C238" s="36" t="s">
        <v>278</v>
      </c>
      <c r="D238" s="37" t="s">
        <v>384</v>
      </c>
      <c r="E238" s="40" t="s">
        <v>771</v>
      </c>
      <c r="F238" s="20">
        <v>10</v>
      </c>
      <c r="G238" s="42"/>
      <c r="H238" s="41">
        <v>0</v>
      </c>
      <c r="I238" s="41">
        <v>0</v>
      </c>
      <c r="J238" s="41">
        <v>0</v>
      </c>
      <c r="K238" s="41">
        <v>0</v>
      </c>
      <c r="L238" s="41">
        <v>0</v>
      </c>
      <c r="M238" s="41">
        <v>0</v>
      </c>
      <c r="N238" s="41">
        <v>0</v>
      </c>
      <c r="O238" s="60"/>
      <c r="P238" s="57">
        <f t="shared" si="25"/>
        <v>0</v>
      </c>
      <c r="Q238" s="57">
        <f t="shared" si="26"/>
        <v>0</v>
      </c>
      <c r="R238" s="57">
        <f t="shared" si="27"/>
        <v>0</v>
      </c>
      <c r="S238" s="57">
        <f t="shared" si="28"/>
        <v>0</v>
      </c>
      <c r="T238" s="57">
        <f t="shared" si="29"/>
        <v>0</v>
      </c>
      <c r="U238" s="42"/>
      <c r="V238" s="23">
        <f>SUM(LARGE(P238:T238,{1,2,3}))</f>
        <v>0</v>
      </c>
      <c r="W238" s="24">
        <f t="shared" si="30"/>
        <v>1.25</v>
      </c>
      <c r="X238" s="24">
        <f t="shared" si="31"/>
        <v>0</v>
      </c>
      <c r="Y238" s="39"/>
    </row>
    <row r="239" spans="1:25" s="19" customFormat="1" ht="19.8" customHeight="1" x14ac:dyDescent="0.35">
      <c r="A239" s="23">
        <f t="shared" si="32"/>
        <v>235</v>
      </c>
      <c r="B239" s="36" t="s">
        <v>791</v>
      </c>
      <c r="C239" s="36" t="s">
        <v>545</v>
      </c>
      <c r="D239" s="36" t="s">
        <v>384</v>
      </c>
      <c r="E239" s="36" t="s">
        <v>792</v>
      </c>
      <c r="F239" s="38">
        <v>10</v>
      </c>
      <c r="G239" s="42"/>
      <c r="H239" s="20">
        <v>0</v>
      </c>
      <c r="I239" s="20">
        <v>0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47"/>
      <c r="P239" s="57">
        <f t="shared" si="25"/>
        <v>0</v>
      </c>
      <c r="Q239" s="57">
        <f t="shared" si="26"/>
        <v>0</v>
      </c>
      <c r="R239" s="57">
        <f t="shared" si="27"/>
        <v>0</v>
      </c>
      <c r="S239" s="57">
        <f t="shared" si="28"/>
        <v>0</v>
      </c>
      <c r="T239" s="57">
        <f t="shared" si="29"/>
        <v>0</v>
      </c>
      <c r="U239" s="42"/>
      <c r="V239" s="23">
        <f>SUM(LARGE(P239:T239,{1,2,3}))</f>
        <v>0</v>
      </c>
      <c r="W239" s="24">
        <f t="shared" si="30"/>
        <v>1.25</v>
      </c>
      <c r="X239" s="24">
        <f t="shared" si="31"/>
        <v>0</v>
      </c>
      <c r="Y239" s="39"/>
    </row>
    <row r="240" spans="1:25" s="19" customFormat="1" ht="19.8" customHeight="1" x14ac:dyDescent="0.35">
      <c r="A240" s="23">
        <f t="shared" si="32"/>
        <v>236</v>
      </c>
      <c r="B240" s="36" t="s">
        <v>794</v>
      </c>
      <c r="C240" s="36" t="s">
        <v>41</v>
      </c>
      <c r="D240" s="37" t="s">
        <v>384</v>
      </c>
      <c r="E240" s="40" t="s">
        <v>771</v>
      </c>
      <c r="F240" s="20">
        <v>10</v>
      </c>
      <c r="G240" s="42"/>
      <c r="H240" s="41">
        <v>0</v>
      </c>
      <c r="I240" s="41">
        <v>0</v>
      </c>
      <c r="J240" s="41">
        <v>0</v>
      </c>
      <c r="K240" s="41">
        <v>0</v>
      </c>
      <c r="L240" s="41">
        <v>0</v>
      </c>
      <c r="M240" s="41">
        <v>0</v>
      </c>
      <c r="N240" s="41">
        <v>0</v>
      </c>
      <c r="O240" s="60"/>
      <c r="P240" s="57">
        <f t="shared" si="25"/>
        <v>0</v>
      </c>
      <c r="Q240" s="57">
        <f t="shared" si="26"/>
        <v>0</v>
      </c>
      <c r="R240" s="57">
        <f t="shared" si="27"/>
        <v>0</v>
      </c>
      <c r="S240" s="57">
        <f t="shared" si="28"/>
        <v>0</v>
      </c>
      <c r="T240" s="57">
        <f t="shared" si="29"/>
        <v>0</v>
      </c>
      <c r="U240" s="42"/>
      <c r="V240" s="23">
        <f>SUM(LARGE(P240:T240,{1,2,3}))</f>
        <v>0</v>
      </c>
      <c r="W240" s="24">
        <f t="shared" si="30"/>
        <v>1.25</v>
      </c>
      <c r="X240" s="24">
        <f t="shared" si="31"/>
        <v>0</v>
      </c>
      <c r="Y240" s="39"/>
    </row>
    <row r="241" spans="1:25" s="19" customFormat="1" ht="19.8" customHeight="1" x14ac:dyDescent="0.35">
      <c r="A241" s="23">
        <f t="shared" si="32"/>
        <v>237</v>
      </c>
      <c r="B241" s="36" t="s">
        <v>795</v>
      </c>
      <c r="C241" s="36" t="s">
        <v>19</v>
      </c>
      <c r="D241" s="37" t="s">
        <v>384</v>
      </c>
      <c r="E241" s="40" t="s">
        <v>399</v>
      </c>
      <c r="F241" s="20">
        <v>10</v>
      </c>
      <c r="G241" s="42"/>
      <c r="H241" s="41">
        <v>0</v>
      </c>
      <c r="I241" s="41">
        <v>0</v>
      </c>
      <c r="J241" s="41">
        <v>0</v>
      </c>
      <c r="K241" s="41">
        <v>0</v>
      </c>
      <c r="L241" s="41">
        <v>0</v>
      </c>
      <c r="M241" s="41">
        <v>0</v>
      </c>
      <c r="N241" s="41">
        <v>0</v>
      </c>
      <c r="O241" s="60"/>
      <c r="P241" s="57">
        <f t="shared" si="25"/>
        <v>0</v>
      </c>
      <c r="Q241" s="57">
        <f t="shared" si="26"/>
        <v>0</v>
      </c>
      <c r="R241" s="57">
        <f t="shared" si="27"/>
        <v>0</v>
      </c>
      <c r="S241" s="57">
        <f t="shared" si="28"/>
        <v>0</v>
      </c>
      <c r="T241" s="57">
        <f t="shared" si="29"/>
        <v>0</v>
      </c>
      <c r="U241" s="42"/>
      <c r="V241" s="23">
        <f>SUM(LARGE(P241:T241,{1,2,3}))</f>
        <v>0</v>
      </c>
      <c r="W241" s="24">
        <f t="shared" si="30"/>
        <v>1.25</v>
      </c>
      <c r="X241" s="24">
        <f t="shared" si="31"/>
        <v>0</v>
      </c>
      <c r="Y241" s="39"/>
    </row>
    <row r="242" spans="1:25" s="19" customFormat="1" ht="19.8" customHeight="1" x14ac:dyDescent="0.35">
      <c r="A242" s="23">
        <f t="shared" si="32"/>
        <v>238</v>
      </c>
      <c r="B242" s="44" t="s">
        <v>796</v>
      </c>
      <c r="C242" s="44" t="s">
        <v>363</v>
      </c>
      <c r="D242" s="43" t="s">
        <v>384</v>
      </c>
      <c r="E242" s="44" t="s">
        <v>771</v>
      </c>
      <c r="F242" s="20">
        <v>11</v>
      </c>
      <c r="G242" s="42"/>
      <c r="H242" s="41">
        <v>0</v>
      </c>
      <c r="I242" s="41">
        <v>0</v>
      </c>
      <c r="J242" s="41">
        <v>0</v>
      </c>
      <c r="K242" s="41">
        <v>0</v>
      </c>
      <c r="L242" s="41">
        <v>0</v>
      </c>
      <c r="M242" s="41">
        <v>0</v>
      </c>
      <c r="N242" s="41">
        <v>0</v>
      </c>
      <c r="O242" s="60"/>
      <c r="P242" s="57">
        <f t="shared" si="25"/>
        <v>0</v>
      </c>
      <c r="Q242" s="57">
        <f t="shared" si="26"/>
        <v>0</v>
      </c>
      <c r="R242" s="57">
        <f t="shared" si="27"/>
        <v>0</v>
      </c>
      <c r="S242" s="57">
        <f t="shared" si="28"/>
        <v>0</v>
      </c>
      <c r="T242" s="57">
        <f t="shared" si="29"/>
        <v>0</v>
      </c>
      <c r="U242" s="42"/>
      <c r="V242" s="23">
        <f>SUM(LARGE(P242:T242,{1,2,3}))</f>
        <v>0</v>
      </c>
      <c r="W242" s="24">
        <f t="shared" si="30"/>
        <v>1</v>
      </c>
      <c r="X242" s="24">
        <f t="shared" si="31"/>
        <v>0</v>
      </c>
      <c r="Y242" s="39"/>
    </row>
    <row r="243" spans="1:25" s="19" customFormat="1" ht="19.8" customHeight="1" x14ac:dyDescent="0.35">
      <c r="A243" s="23">
        <f t="shared" si="32"/>
        <v>239</v>
      </c>
      <c r="B243" s="44" t="s">
        <v>797</v>
      </c>
      <c r="C243" s="44" t="s">
        <v>21</v>
      </c>
      <c r="D243" s="43" t="s">
        <v>384</v>
      </c>
      <c r="E243" s="44" t="s">
        <v>412</v>
      </c>
      <c r="F243" s="20">
        <v>10</v>
      </c>
      <c r="G243" s="42"/>
      <c r="H243" s="41">
        <v>0</v>
      </c>
      <c r="I243" s="41">
        <v>0</v>
      </c>
      <c r="J243" s="41">
        <v>0</v>
      </c>
      <c r="K243" s="41">
        <v>0</v>
      </c>
      <c r="L243" s="41">
        <v>0</v>
      </c>
      <c r="M243" s="41">
        <v>0</v>
      </c>
      <c r="N243" s="41">
        <v>0</v>
      </c>
      <c r="O243" s="60"/>
      <c r="P243" s="57">
        <f t="shared" si="25"/>
        <v>0</v>
      </c>
      <c r="Q243" s="57">
        <f t="shared" si="26"/>
        <v>0</v>
      </c>
      <c r="R243" s="57">
        <f t="shared" si="27"/>
        <v>0</v>
      </c>
      <c r="S243" s="57">
        <f t="shared" si="28"/>
        <v>0</v>
      </c>
      <c r="T243" s="57">
        <f t="shared" si="29"/>
        <v>0</v>
      </c>
      <c r="U243" s="42"/>
      <c r="V243" s="23">
        <f>SUM(LARGE(P243:T243,{1,2,3}))</f>
        <v>0</v>
      </c>
      <c r="W243" s="24">
        <f t="shared" si="30"/>
        <v>1.25</v>
      </c>
      <c r="X243" s="24">
        <f t="shared" si="31"/>
        <v>0</v>
      </c>
      <c r="Y243" s="39"/>
    </row>
    <row r="244" spans="1:25" s="19" customFormat="1" ht="19.8" customHeight="1" x14ac:dyDescent="0.35">
      <c r="A244" s="23">
        <f t="shared" si="32"/>
        <v>240</v>
      </c>
      <c r="B244" s="36" t="s">
        <v>798</v>
      </c>
      <c r="C244" s="36" t="s">
        <v>132</v>
      </c>
      <c r="D244" s="43" t="s">
        <v>384</v>
      </c>
      <c r="E244" s="36" t="s">
        <v>399</v>
      </c>
      <c r="F244" s="20">
        <v>10</v>
      </c>
      <c r="G244" s="42"/>
      <c r="H244" s="41">
        <v>0</v>
      </c>
      <c r="I244" s="41">
        <v>0</v>
      </c>
      <c r="J244" s="41">
        <v>0</v>
      </c>
      <c r="K244" s="41">
        <v>0</v>
      </c>
      <c r="L244" s="41">
        <v>0</v>
      </c>
      <c r="M244" s="41">
        <v>0</v>
      </c>
      <c r="N244" s="41">
        <v>0</v>
      </c>
      <c r="O244" s="60"/>
      <c r="P244" s="57">
        <f t="shared" si="25"/>
        <v>0</v>
      </c>
      <c r="Q244" s="57">
        <f t="shared" si="26"/>
        <v>0</v>
      </c>
      <c r="R244" s="57">
        <f t="shared" si="27"/>
        <v>0</v>
      </c>
      <c r="S244" s="57">
        <f t="shared" si="28"/>
        <v>0</v>
      </c>
      <c r="T244" s="57">
        <f t="shared" si="29"/>
        <v>0</v>
      </c>
      <c r="U244" s="42"/>
      <c r="V244" s="23">
        <f>SUM(LARGE(P244:T244,{1,2,3}))</f>
        <v>0</v>
      </c>
      <c r="W244" s="24">
        <f t="shared" si="30"/>
        <v>1.25</v>
      </c>
      <c r="X244" s="24">
        <f t="shared" si="31"/>
        <v>0</v>
      </c>
      <c r="Y244" s="39"/>
    </row>
    <row r="245" spans="1:25" s="19" customFormat="1" ht="19.8" customHeight="1" x14ac:dyDescent="0.35">
      <c r="A245" s="23">
        <f t="shared" si="32"/>
        <v>241</v>
      </c>
      <c r="B245" s="36" t="s">
        <v>799</v>
      </c>
      <c r="C245" s="36" t="s">
        <v>238</v>
      </c>
      <c r="D245" s="37" t="s">
        <v>384</v>
      </c>
      <c r="E245" s="40" t="s">
        <v>440</v>
      </c>
      <c r="F245" s="20">
        <v>11</v>
      </c>
      <c r="G245" s="42"/>
      <c r="H245" s="41">
        <v>0</v>
      </c>
      <c r="I245" s="41">
        <v>0</v>
      </c>
      <c r="J245" s="41">
        <v>0</v>
      </c>
      <c r="K245" s="41">
        <v>0</v>
      </c>
      <c r="L245" s="41">
        <v>0</v>
      </c>
      <c r="M245" s="41">
        <v>0</v>
      </c>
      <c r="N245" s="41">
        <v>0</v>
      </c>
      <c r="O245" s="60"/>
      <c r="P245" s="57">
        <f t="shared" si="25"/>
        <v>0</v>
      </c>
      <c r="Q245" s="57">
        <f t="shared" si="26"/>
        <v>0</v>
      </c>
      <c r="R245" s="57">
        <f t="shared" si="27"/>
        <v>0</v>
      </c>
      <c r="S245" s="57">
        <f t="shared" si="28"/>
        <v>0</v>
      </c>
      <c r="T245" s="57">
        <f t="shared" si="29"/>
        <v>0</v>
      </c>
      <c r="U245" s="42"/>
      <c r="V245" s="23">
        <f>SUM(LARGE(P245:T245,{1,2,3}))</f>
        <v>0</v>
      </c>
      <c r="W245" s="24">
        <f t="shared" si="30"/>
        <v>1</v>
      </c>
      <c r="X245" s="24">
        <f t="shared" si="31"/>
        <v>0</v>
      </c>
      <c r="Y245" s="39"/>
    </row>
    <row r="246" spans="1:25" s="19" customFormat="1" ht="19.8" customHeight="1" x14ac:dyDescent="0.35">
      <c r="A246" s="23">
        <f t="shared" si="32"/>
        <v>242</v>
      </c>
      <c r="B246" s="36" t="s">
        <v>800</v>
      </c>
      <c r="C246" s="36" t="s">
        <v>801</v>
      </c>
      <c r="D246" s="37" t="s">
        <v>384</v>
      </c>
      <c r="E246" s="40" t="s">
        <v>771</v>
      </c>
      <c r="F246" s="20">
        <v>11</v>
      </c>
      <c r="G246" s="42"/>
      <c r="H246" s="41">
        <v>0</v>
      </c>
      <c r="I246" s="41">
        <v>0</v>
      </c>
      <c r="J246" s="41">
        <v>0</v>
      </c>
      <c r="K246" s="41">
        <v>0</v>
      </c>
      <c r="L246" s="41">
        <v>0</v>
      </c>
      <c r="M246" s="41">
        <v>0</v>
      </c>
      <c r="N246" s="41">
        <v>0</v>
      </c>
      <c r="O246" s="60"/>
      <c r="P246" s="57">
        <f t="shared" si="25"/>
        <v>0</v>
      </c>
      <c r="Q246" s="57">
        <f t="shared" si="26"/>
        <v>0</v>
      </c>
      <c r="R246" s="57">
        <f t="shared" si="27"/>
        <v>0</v>
      </c>
      <c r="S246" s="57">
        <f t="shared" si="28"/>
        <v>0</v>
      </c>
      <c r="T246" s="57">
        <f t="shared" si="29"/>
        <v>0</v>
      </c>
      <c r="U246" s="42"/>
      <c r="V246" s="23">
        <f>SUM(LARGE(P246:T246,{1,2,3}))</f>
        <v>0</v>
      </c>
      <c r="W246" s="24">
        <f t="shared" si="30"/>
        <v>1</v>
      </c>
      <c r="X246" s="24">
        <f t="shared" si="31"/>
        <v>0</v>
      </c>
      <c r="Y246" s="39"/>
    </row>
    <row r="247" spans="1:25" s="19" customFormat="1" ht="19.8" customHeight="1" x14ac:dyDescent="0.35">
      <c r="A247" s="23">
        <f t="shared" si="32"/>
        <v>243</v>
      </c>
      <c r="B247" s="44" t="s">
        <v>802</v>
      </c>
      <c r="C247" s="44" t="s">
        <v>89</v>
      </c>
      <c r="D247" s="43" t="s">
        <v>384</v>
      </c>
      <c r="E247" s="44" t="s">
        <v>390</v>
      </c>
      <c r="F247" s="20">
        <v>11</v>
      </c>
      <c r="G247" s="42"/>
      <c r="H247" s="41">
        <v>0</v>
      </c>
      <c r="I247" s="41">
        <v>0</v>
      </c>
      <c r="J247" s="41">
        <v>0</v>
      </c>
      <c r="K247" s="41">
        <v>0</v>
      </c>
      <c r="L247" s="41">
        <v>0</v>
      </c>
      <c r="M247" s="41">
        <v>0</v>
      </c>
      <c r="N247" s="41">
        <v>0</v>
      </c>
      <c r="O247" s="60"/>
      <c r="P247" s="57">
        <f t="shared" si="25"/>
        <v>0</v>
      </c>
      <c r="Q247" s="57">
        <f t="shared" si="26"/>
        <v>0</v>
      </c>
      <c r="R247" s="57">
        <f t="shared" si="27"/>
        <v>0</v>
      </c>
      <c r="S247" s="57">
        <f t="shared" si="28"/>
        <v>0</v>
      </c>
      <c r="T247" s="57">
        <f t="shared" si="29"/>
        <v>0</v>
      </c>
      <c r="U247" s="42"/>
      <c r="V247" s="23">
        <f>SUM(LARGE(P247:T247,{1,2,3}))</f>
        <v>0</v>
      </c>
      <c r="W247" s="24">
        <f t="shared" si="30"/>
        <v>1</v>
      </c>
      <c r="X247" s="24">
        <f t="shared" si="31"/>
        <v>0</v>
      </c>
      <c r="Y247" s="39"/>
    </row>
    <row r="248" spans="1:25" s="19" customFormat="1" ht="19.8" customHeight="1" x14ac:dyDescent="0.35">
      <c r="A248" s="23">
        <f t="shared" si="32"/>
        <v>244</v>
      </c>
      <c r="B248" s="36" t="s">
        <v>803</v>
      </c>
      <c r="C248" s="36" t="s">
        <v>804</v>
      </c>
      <c r="D248" s="36" t="s">
        <v>384</v>
      </c>
      <c r="E248" s="36" t="s">
        <v>390</v>
      </c>
      <c r="F248" s="38">
        <v>10</v>
      </c>
      <c r="G248" s="42"/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0">
        <v>0</v>
      </c>
      <c r="N248" s="20">
        <v>0</v>
      </c>
      <c r="O248" s="47"/>
      <c r="P248" s="57">
        <f t="shared" si="25"/>
        <v>0</v>
      </c>
      <c r="Q248" s="57">
        <f t="shared" si="26"/>
        <v>0</v>
      </c>
      <c r="R248" s="57">
        <f t="shared" si="27"/>
        <v>0</v>
      </c>
      <c r="S248" s="57">
        <f t="shared" si="28"/>
        <v>0</v>
      </c>
      <c r="T248" s="57">
        <f t="shared" si="29"/>
        <v>0</v>
      </c>
      <c r="U248" s="42"/>
      <c r="V248" s="23">
        <f>SUM(LARGE(P248:T248,{1,2,3}))</f>
        <v>0</v>
      </c>
      <c r="W248" s="24">
        <f t="shared" si="30"/>
        <v>1.25</v>
      </c>
      <c r="X248" s="24">
        <f t="shared" si="31"/>
        <v>0</v>
      </c>
      <c r="Y248" s="39"/>
    </row>
    <row r="249" spans="1:25" s="19" customFormat="1" ht="19.8" customHeight="1" x14ac:dyDescent="0.35">
      <c r="A249" s="23">
        <f t="shared" si="32"/>
        <v>245</v>
      </c>
      <c r="B249" s="44" t="s">
        <v>580</v>
      </c>
      <c r="C249" s="44" t="s">
        <v>132</v>
      </c>
      <c r="D249" s="43" t="s">
        <v>384</v>
      </c>
      <c r="E249" s="44" t="s">
        <v>440</v>
      </c>
      <c r="F249" s="20">
        <v>11</v>
      </c>
      <c r="G249" s="42"/>
      <c r="H249" s="41">
        <v>0</v>
      </c>
      <c r="I249" s="41">
        <v>0</v>
      </c>
      <c r="J249" s="41">
        <v>0</v>
      </c>
      <c r="K249" s="41">
        <v>0</v>
      </c>
      <c r="L249" s="41">
        <v>0</v>
      </c>
      <c r="M249" s="41">
        <v>0</v>
      </c>
      <c r="N249" s="41">
        <v>0</v>
      </c>
      <c r="O249" s="60"/>
      <c r="P249" s="57">
        <f t="shared" si="25"/>
        <v>0</v>
      </c>
      <c r="Q249" s="57">
        <f t="shared" si="26"/>
        <v>0</v>
      </c>
      <c r="R249" s="57">
        <f t="shared" si="27"/>
        <v>0</v>
      </c>
      <c r="S249" s="57">
        <f t="shared" si="28"/>
        <v>0</v>
      </c>
      <c r="T249" s="57">
        <f t="shared" si="29"/>
        <v>0</v>
      </c>
      <c r="U249" s="42"/>
      <c r="V249" s="23">
        <f>SUM(LARGE(P249:T249,{1,2,3}))</f>
        <v>0</v>
      </c>
      <c r="W249" s="24">
        <f t="shared" si="30"/>
        <v>1</v>
      </c>
      <c r="X249" s="24">
        <f t="shared" si="31"/>
        <v>0</v>
      </c>
      <c r="Y249" s="39"/>
    </row>
    <row r="250" spans="1:25" s="19" customFormat="1" ht="19.8" customHeight="1" x14ac:dyDescent="0.35">
      <c r="A250" s="23">
        <f t="shared" si="32"/>
        <v>246</v>
      </c>
      <c r="B250" s="36" t="s">
        <v>805</v>
      </c>
      <c r="C250" s="36" t="s">
        <v>363</v>
      </c>
      <c r="D250" s="43" t="s">
        <v>384</v>
      </c>
      <c r="E250" s="36" t="s">
        <v>784</v>
      </c>
      <c r="F250" s="20">
        <v>10</v>
      </c>
      <c r="G250" s="42"/>
      <c r="H250" s="41">
        <v>0</v>
      </c>
      <c r="I250" s="41">
        <v>0</v>
      </c>
      <c r="J250" s="41">
        <v>0</v>
      </c>
      <c r="K250" s="41">
        <v>0</v>
      </c>
      <c r="L250" s="41">
        <v>0</v>
      </c>
      <c r="M250" s="41">
        <v>0</v>
      </c>
      <c r="N250" s="41">
        <v>0</v>
      </c>
      <c r="O250" s="60"/>
      <c r="P250" s="57">
        <f t="shared" si="25"/>
        <v>0</v>
      </c>
      <c r="Q250" s="57">
        <f t="shared" si="26"/>
        <v>0</v>
      </c>
      <c r="R250" s="57">
        <f t="shared" si="27"/>
        <v>0</v>
      </c>
      <c r="S250" s="57">
        <f t="shared" si="28"/>
        <v>0</v>
      </c>
      <c r="T250" s="57">
        <f t="shared" si="29"/>
        <v>0</v>
      </c>
      <c r="U250" s="42"/>
      <c r="V250" s="23">
        <f>SUM(LARGE(P250:T250,{1,2,3}))</f>
        <v>0</v>
      </c>
      <c r="W250" s="24">
        <f t="shared" si="30"/>
        <v>1.25</v>
      </c>
      <c r="X250" s="24">
        <f t="shared" si="31"/>
        <v>0</v>
      </c>
      <c r="Y250" s="39"/>
    </row>
    <row r="251" spans="1:25" s="19" customFormat="1" ht="19.8" customHeight="1" x14ac:dyDescent="0.35">
      <c r="A251" s="23">
        <f t="shared" si="32"/>
        <v>247</v>
      </c>
      <c r="B251" s="36" t="s">
        <v>467</v>
      </c>
      <c r="C251" s="36" t="s">
        <v>278</v>
      </c>
      <c r="D251" s="37" t="s">
        <v>384</v>
      </c>
      <c r="E251" s="40" t="s">
        <v>395</v>
      </c>
      <c r="F251" s="20">
        <v>10</v>
      </c>
      <c r="G251" s="42"/>
      <c r="H251" s="41">
        <v>0</v>
      </c>
      <c r="I251" s="41">
        <v>0</v>
      </c>
      <c r="J251" s="41">
        <v>0</v>
      </c>
      <c r="K251" s="41">
        <v>0</v>
      </c>
      <c r="L251" s="41">
        <v>0</v>
      </c>
      <c r="M251" s="41">
        <v>0</v>
      </c>
      <c r="N251" s="41">
        <v>0</v>
      </c>
      <c r="O251" s="60"/>
      <c r="P251" s="57">
        <f t="shared" si="25"/>
        <v>0</v>
      </c>
      <c r="Q251" s="57">
        <f t="shared" si="26"/>
        <v>0</v>
      </c>
      <c r="R251" s="57">
        <f t="shared" si="27"/>
        <v>0</v>
      </c>
      <c r="S251" s="57">
        <f t="shared" si="28"/>
        <v>0</v>
      </c>
      <c r="T251" s="57">
        <f t="shared" si="29"/>
        <v>0</v>
      </c>
      <c r="U251" s="42"/>
      <c r="V251" s="23">
        <f>SUM(LARGE(P251:T251,{1,2,3}))</f>
        <v>0</v>
      </c>
      <c r="W251" s="24">
        <f t="shared" si="30"/>
        <v>1.25</v>
      </c>
      <c r="X251" s="24">
        <f t="shared" si="31"/>
        <v>0</v>
      </c>
      <c r="Y251" s="39"/>
    </row>
    <row r="252" spans="1:25" s="19" customFormat="1" ht="19.8" customHeight="1" x14ac:dyDescent="0.35">
      <c r="A252" s="23">
        <f t="shared" si="32"/>
        <v>248</v>
      </c>
      <c r="B252" s="36" t="s">
        <v>806</v>
      </c>
      <c r="C252" s="36" t="s">
        <v>807</v>
      </c>
      <c r="D252" s="36" t="s">
        <v>384</v>
      </c>
      <c r="E252" s="36" t="s">
        <v>412</v>
      </c>
      <c r="F252" s="38">
        <v>11</v>
      </c>
      <c r="G252" s="42"/>
      <c r="H252" s="20">
        <v>0</v>
      </c>
      <c r="I252" s="20">
        <v>0</v>
      </c>
      <c r="J252" s="20">
        <v>0</v>
      </c>
      <c r="K252" s="20">
        <v>0</v>
      </c>
      <c r="L252" s="20">
        <v>0</v>
      </c>
      <c r="M252" s="20">
        <v>0</v>
      </c>
      <c r="N252" s="20">
        <v>0</v>
      </c>
      <c r="O252" s="47"/>
      <c r="P252" s="57">
        <f t="shared" si="25"/>
        <v>0</v>
      </c>
      <c r="Q252" s="57">
        <f t="shared" si="26"/>
        <v>0</v>
      </c>
      <c r="R252" s="57">
        <f t="shared" si="27"/>
        <v>0</v>
      </c>
      <c r="S252" s="57">
        <f t="shared" si="28"/>
        <v>0</v>
      </c>
      <c r="T252" s="57">
        <f t="shared" si="29"/>
        <v>0</v>
      </c>
      <c r="U252" s="42"/>
      <c r="V252" s="23">
        <f>SUM(LARGE(P252:T252,{1,2,3}))</f>
        <v>0</v>
      </c>
      <c r="W252" s="24">
        <f t="shared" si="30"/>
        <v>1</v>
      </c>
      <c r="X252" s="24">
        <f t="shared" si="31"/>
        <v>0</v>
      </c>
      <c r="Y252" s="39"/>
    </row>
    <row r="253" spans="1:25" s="19" customFormat="1" ht="19.8" customHeight="1" x14ac:dyDescent="0.35">
      <c r="A253" s="23">
        <f t="shared" si="32"/>
        <v>249</v>
      </c>
      <c r="B253" s="36" t="s">
        <v>809</v>
      </c>
      <c r="C253" s="36" t="s">
        <v>21</v>
      </c>
      <c r="D253" s="37" t="s">
        <v>384</v>
      </c>
      <c r="E253" s="40" t="s">
        <v>387</v>
      </c>
      <c r="F253" s="20">
        <v>11</v>
      </c>
      <c r="G253" s="42"/>
      <c r="H253" s="41">
        <v>0</v>
      </c>
      <c r="I253" s="41">
        <v>0</v>
      </c>
      <c r="J253" s="41">
        <v>0</v>
      </c>
      <c r="K253" s="41">
        <v>0</v>
      </c>
      <c r="L253" s="41">
        <v>0</v>
      </c>
      <c r="M253" s="41">
        <v>0</v>
      </c>
      <c r="N253" s="41">
        <v>0</v>
      </c>
      <c r="O253" s="60"/>
      <c r="P253" s="57">
        <f t="shared" si="25"/>
        <v>0</v>
      </c>
      <c r="Q253" s="57">
        <f t="shared" si="26"/>
        <v>0</v>
      </c>
      <c r="R253" s="57">
        <f t="shared" si="27"/>
        <v>0</v>
      </c>
      <c r="S253" s="57">
        <f t="shared" si="28"/>
        <v>0</v>
      </c>
      <c r="T253" s="57">
        <f t="shared" si="29"/>
        <v>0</v>
      </c>
      <c r="U253" s="42"/>
      <c r="V253" s="23">
        <f>SUM(LARGE(P253:T253,{1,2,3}))</f>
        <v>0</v>
      </c>
      <c r="W253" s="24">
        <f t="shared" si="30"/>
        <v>1</v>
      </c>
      <c r="X253" s="24">
        <f t="shared" si="31"/>
        <v>0</v>
      </c>
      <c r="Y253" s="39"/>
    </row>
    <row r="254" spans="1:25" s="19" customFormat="1" ht="19.8" customHeight="1" x14ac:dyDescent="0.35">
      <c r="A254" s="23">
        <f t="shared" si="32"/>
        <v>250</v>
      </c>
      <c r="B254" s="36" t="s">
        <v>810</v>
      </c>
      <c r="C254" s="36" t="s">
        <v>339</v>
      </c>
      <c r="D254" s="37" t="s">
        <v>384</v>
      </c>
      <c r="E254" s="40" t="s">
        <v>390</v>
      </c>
      <c r="F254" s="20">
        <v>11</v>
      </c>
      <c r="G254" s="42"/>
      <c r="H254" s="41">
        <v>0</v>
      </c>
      <c r="I254" s="41">
        <v>0</v>
      </c>
      <c r="J254" s="41">
        <v>0</v>
      </c>
      <c r="K254" s="41">
        <v>0</v>
      </c>
      <c r="L254" s="41">
        <v>0</v>
      </c>
      <c r="M254" s="41">
        <v>0</v>
      </c>
      <c r="N254" s="41">
        <v>0</v>
      </c>
      <c r="O254" s="60"/>
      <c r="P254" s="57">
        <f t="shared" si="25"/>
        <v>0</v>
      </c>
      <c r="Q254" s="57">
        <f t="shared" si="26"/>
        <v>0</v>
      </c>
      <c r="R254" s="57">
        <f t="shared" si="27"/>
        <v>0</v>
      </c>
      <c r="S254" s="57">
        <f t="shared" si="28"/>
        <v>0</v>
      </c>
      <c r="T254" s="57">
        <f t="shared" si="29"/>
        <v>0</v>
      </c>
      <c r="U254" s="42"/>
      <c r="V254" s="23">
        <f>SUM(LARGE(P254:T254,{1,2,3}))</f>
        <v>0</v>
      </c>
      <c r="W254" s="24">
        <f t="shared" si="30"/>
        <v>1</v>
      </c>
      <c r="X254" s="24">
        <f t="shared" si="31"/>
        <v>0</v>
      </c>
      <c r="Y254" s="39"/>
    </row>
    <row r="255" spans="1:25" s="19" customFormat="1" ht="19.8" customHeight="1" x14ac:dyDescent="0.35">
      <c r="A255" s="23">
        <f t="shared" si="32"/>
        <v>251</v>
      </c>
      <c r="B255" s="36" t="s">
        <v>811</v>
      </c>
      <c r="C255" s="36" t="s">
        <v>447</v>
      </c>
      <c r="D255" s="37" t="s">
        <v>384</v>
      </c>
      <c r="E255" s="40" t="s">
        <v>395</v>
      </c>
      <c r="F255" s="20">
        <v>11</v>
      </c>
      <c r="G255" s="42"/>
      <c r="H255" s="41">
        <v>0</v>
      </c>
      <c r="I255" s="41">
        <v>0</v>
      </c>
      <c r="J255" s="41">
        <v>0</v>
      </c>
      <c r="K255" s="41">
        <v>0</v>
      </c>
      <c r="L255" s="41">
        <v>0</v>
      </c>
      <c r="M255" s="41">
        <v>0</v>
      </c>
      <c r="N255" s="41">
        <v>0</v>
      </c>
      <c r="O255" s="60"/>
      <c r="P255" s="57">
        <f t="shared" si="25"/>
        <v>0</v>
      </c>
      <c r="Q255" s="57">
        <f t="shared" si="26"/>
        <v>0</v>
      </c>
      <c r="R255" s="57">
        <f t="shared" si="27"/>
        <v>0</v>
      </c>
      <c r="S255" s="57">
        <f t="shared" si="28"/>
        <v>0</v>
      </c>
      <c r="T255" s="57">
        <f t="shared" si="29"/>
        <v>0</v>
      </c>
      <c r="U255" s="42"/>
      <c r="V255" s="23">
        <f>SUM(LARGE(P255:T255,{1,2,3}))</f>
        <v>0</v>
      </c>
      <c r="W255" s="24">
        <f t="shared" si="30"/>
        <v>1</v>
      </c>
      <c r="X255" s="24">
        <f t="shared" si="31"/>
        <v>0</v>
      </c>
      <c r="Y255" s="39"/>
    </row>
    <row r="256" spans="1:25" s="19" customFormat="1" ht="19.8" customHeight="1" x14ac:dyDescent="0.35">
      <c r="A256" s="23">
        <f t="shared" si="32"/>
        <v>252</v>
      </c>
      <c r="B256" s="44" t="s">
        <v>812</v>
      </c>
      <c r="C256" s="44" t="s">
        <v>490</v>
      </c>
      <c r="D256" s="43" t="s">
        <v>384</v>
      </c>
      <c r="E256" s="44" t="s">
        <v>399</v>
      </c>
      <c r="F256" s="20">
        <v>10</v>
      </c>
      <c r="G256" s="42"/>
      <c r="H256" s="41">
        <v>0</v>
      </c>
      <c r="I256" s="41">
        <v>0</v>
      </c>
      <c r="J256" s="41">
        <v>0</v>
      </c>
      <c r="K256" s="41">
        <v>0</v>
      </c>
      <c r="L256" s="41">
        <v>0</v>
      </c>
      <c r="M256" s="41">
        <v>0</v>
      </c>
      <c r="N256" s="41">
        <v>0</v>
      </c>
      <c r="O256" s="60"/>
      <c r="P256" s="57">
        <f t="shared" si="25"/>
        <v>0</v>
      </c>
      <c r="Q256" s="57">
        <f t="shared" si="26"/>
        <v>0</v>
      </c>
      <c r="R256" s="57">
        <f t="shared" si="27"/>
        <v>0</v>
      </c>
      <c r="S256" s="57">
        <f t="shared" si="28"/>
        <v>0</v>
      </c>
      <c r="T256" s="57">
        <f t="shared" si="29"/>
        <v>0</v>
      </c>
      <c r="U256" s="42"/>
      <c r="V256" s="23">
        <f>SUM(LARGE(P256:T256,{1,2,3}))</f>
        <v>0</v>
      </c>
      <c r="W256" s="24">
        <f t="shared" si="30"/>
        <v>1.25</v>
      </c>
      <c r="X256" s="24">
        <f t="shared" si="31"/>
        <v>0</v>
      </c>
      <c r="Y256" s="39"/>
    </row>
    <row r="257" spans="1:25" s="19" customFormat="1" ht="19.8" customHeight="1" x14ac:dyDescent="0.35">
      <c r="A257" s="23">
        <f t="shared" si="32"/>
        <v>253</v>
      </c>
      <c r="B257" s="44" t="s">
        <v>813</v>
      </c>
      <c r="C257" s="44" t="s">
        <v>545</v>
      </c>
      <c r="D257" s="43" t="s">
        <v>384</v>
      </c>
      <c r="E257" s="44" t="s">
        <v>771</v>
      </c>
      <c r="F257" s="20">
        <v>10</v>
      </c>
      <c r="G257" s="42"/>
      <c r="H257" s="41">
        <v>0</v>
      </c>
      <c r="I257" s="41">
        <v>0</v>
      </c>
      <c r="J257" s="41">
        <v>0</v>
      </c>
      <c r="K257" s="41">
        <v>0</v>
      </c>
      <c r="L257" s="41">
        <v>0</v>
      </c>
      <c r="M257" s="41">
        <v>0</v>
      </c>
      <c r="N257" s="41">
        <v>0</v>
      </c>
      <c r="O257" s="60"/>
      <c r="P257" s="57">
        <f t="shared" si="25"/>
        <v>0</v>
      </c>
      <c r="Q257" s="57">
        <f t="shared" si="26"/>
        <v>0</v>
      </c>
      <c r="R257" s="57">
        <f t="shared" si="27"/>
        <v>0</v>
      </c>
      <c r="S257" s="57">
        <f t="shared" si="28"/>
        <v>0</v>
      </c>
      <c r="T257" s="57">
        <f t="shared" si="29"/>
        <v>0</v>
      </c>
      <c r="U257" s="42"/>
      <c r="V257" s="23">
        <f>SUM(LARGE(P257:T257,{1,2,3}))</f>
        <v>0</v>
      </c>
      <c r="W257" s="24">
        <f t="shared" si="30"/>
        <v>1.25</v>
      </c>
      <c r="X257" s="24">
        <f t="shared" si="31"/>
        <v>0</v>
      </c>
      <c r="Y257" s="39"/>
    </row>
    <row r="258" spans="1:25" s="19" customFormat="1" ht="19.8" customHeight="1" x14ac:dyDescent="0.35">
      <c r="A258" s="23">
        <f t="shared" si="32"/>
        <v>254</v>
      </c>
      <c r="B258" s="36" t="s">
        <v>814</v>
      </c>
      <c r="C258" s="36" t="s">
        <v>815</v>
      </c>
      <c r="D258" s="37" t="s">
        <v>384</v>
      </c>
      <c r="E258" s="40" t="s">
        <v>390</v>
      </c>
      <c r="F258" s="20">
        <v>11</v>
      </c>
      <c r="G258" s="42"/>
      <c r="H258" s="41">
        <v>0</v>
      </c>
      <c r="I258" s="41">
        <v>0</v>
      </c>
      <c r="J258" s="41">
        <v>0</v>
      </c>
      <c r="K258" s="41">
        <v>0</v>
      </c>
      <c r="L258" s="41">
        <v>0</v>
      </c>
      <c r="M258" s="41">
        <v>0</v>
      </c>
      <c r="N258" s="41">
        <v>0</v>
      </c>
      <c r="O258" s="60"/>
      <c r="P258" s="57">
        <f t="shared" si="25"/>
        <v>0</v>
      </c>
      <c r="Q258" s="57">
        <f t="shared" si="26"/>
        <v>0</v>
      </c>
      <c r="R258" s="57">
        <f t="shared" si="27"/>
        <v>0</v>
      </c>
      <c r="S258" s="57">
        <f t="shared" si="28"/>
        <v>0</v>
      </c>
      <c r="T258" s="57">
        <f t="shared" si="29"/>
        <v>0</v>
      </c>
      <c r="U258" s="42"/>
      <c r="V258" s="23">
        <f>SUM(LARGE(P258:T258,{1,2,3}))</f>
        <v>0</v>
      </c>
      <c r="W258" s="24">
        <f t="shared" si="30"/>
        <v>1</v>
      </c>
      <c r="X258" s="24">
        <f t="shared" si="31"/>
        <v>0</v>
      </c>
      <c r="Y258" s="39"/>
    </row>
    <row r="259" spans="1:25" s="19" customFormat="1" ht="19.8" customHeight="1" x14ac:dyDescent="0.35">
      <c r="A259" s="23">
        <f t="shared" si="32"/>
        <v>255</v>
      </c>
      <c r="B259" s="36" t="s">
        <v>816</v>
      </c>
      <c r="C259" s="36" t="s">
        <v>53</v>
      </c>
      <c r="D259" s="37" t="s">
        <v>384</v>
      </c>
      <c r="E259" s="40" t="s">
        <v>426</v>
      </c>
      <c r="F259" s="20">
        <v>11</v>
      </c>
      <c r="G259" s="42"/>
      <c r="H259" s="41">
        <v>0</v>
      </c>
      <c r="I259" s="41">
        <v>0</v>
      </c>
      <c r="J259" s="41">
        <v>0</v>
      </c>
      <c r="K259" s="41">
        <v>0</v>
      </c>
      <c r="L259" s="41">
        <v>0</v>
      </c>
      <c r="M259" s="41">
        <v>0</v>
      </c>
      <c r="N259" s="41">
        <v>0</v>
      </c>
      <c r="O259" s="60"/>
      <c r="P259" s="57">
        <f t="shared" si="25"/>
        <v>0</v>
      </c>
      <c r="Q259" s="57">
        <f t="shared" si="26"/>
        <v>0</v>
      </c>
      <c r="R259" s="57">
        <f t="shared" si="27"/>
        <v>0</v>
      </c>
      <c r="S259" s="57">
        <f t="shared" si="28"/>
        <v>0</v>
      </c>
      <c r="T259" s="57">
        <f t="shared" si="29"/>
        <v>0</v>
      </c>
      <c r="U259" s="42"/>
      <c r="V259" s="23">
        <f>SUM(LARGE(P259:T259,{1,2,3}))</f>
        <v>0</v>
      </c>
      <c r="W259" s="24">
        <f t="shared" si="30"/>
        <v>1</v>
      </c>
      <c r="X259" s="24">
        <f t="shared" si="31"/>
        <v>0</v>
      </c>
      <c r="Y259" s="39"/>
    </row>
    <row r="260" spans="1:25" s="19" customFormat="1" ht="19.8" customHeight="1" x14ac:dyDescent="0.35">
      <c r="A260" s="23">
        <f t="shared" si="32"/>
        <v>256</v>
      </c>
      <c r="B260" s="36" t="s">
        <v>817</v>
      </c>
      <c r="C260" s="36" t="s">
        <v>122</v>
      </c>
      <c r="D260" s="37" t="s">
        <v>384</v>
      </c>
      <c r="E260" s="40" t="s">
        <v>818</v>
      </c>
      <c r="F260" s="20">
        <v>11</v>
      </c>
      <c r="G260" s="42"/>
      <c r="H260" s="41">
        <v>0</v>
      </c>
      <c r="I260" s="41">
        <v>0</v>
      </c>
      <c r="J260" s="41">
        <v>0</v>
      </c>
      <c r="K260" s="41">
        <v>0</v>
      </c>
      <c r="L260" s="41">
        <v>0</v>
      </c>
      <c r="M260" s="41">
        <v>0</v>
      </c>
      <c r="N260" s="41">
        <v>0</v>
      </c>
      <c r="O260" s="60"/>
      <c r="P260" s="57">
        <f t="shared" si="25"/>
        <v>0</v>
      </c>
      <c r="Q260" s="57">
        <f t="shared" si="26"/>
        <v>0</v>
      </c>
      <c r="R260" s="57">
        <f t="shared" si="27"/>
        <v>0</v>
      </c>
      <c r="S260" s="57">
        <f t="shared" si="28"/>
        <v>0</v>
      </c>
      <c r="T260" s="57">
        <f t="shared" si="29"/>
        <v>0</v>
      </c>
      <c r="U260" s="42"/>
      <c r="V260" s="23">
        <f>SUM(LARGE(P260:T260,{1,2,3}))</f>
        <v>0</v>
      </c>
      <c r="W260" s="24">
        <f t="shared" si="30"/>
        <v>1</v>
      </c>
      <c r="X260" s="24">
        <f t="shared" si="31"/>
        <v>0</v>
      </c>
      <c r="Y260" s="39"/>
    </row>
    <row r="261" spans="1:25" s="19" customFormat="1" ht="19.8" customHeight="1" x14ac:dyDescent="0.35">
      <c r="A261" s="23">
        <f t="shared" si="32"/>
        <v>257</v>
      </c>
      <c r="B261" s="36" t="s">
        <v>819</v>
      </c>
      <c r="C261" s="36" t="s">
        <v>240</v>
      </c>
      <c r="D261" s="37" t="s">
        <v>384</v>
      </c>
      <c r="E261" s="40" t="s">
        <v>390</v>
      </c>
      <c r="F261" s="20">
        <v>10</v>
      </c>
      <c r="G261" s="42"/>
      <c r="H261" s="41">
        <v>0</v>
      </c>
      <c r="I261" s="41">
        <v>0</v>
      </c>
      <c r="J261" s="41">
        <v>0</v>
      </c>
      <c r="K261" s="41">
        <v>0</v>
      </c>
      <c r="L261" s="41">
        <v>0</v>
      </c>
      <c r="M261" s="41">
        <v>0</v>
      </c>
      <c r="N261" s="41">
        <v>0</v>
      </c>
      <c r="O261" s="60"/>
      <c r="P261" s="57">
        <f t="shared" ref="P261:P324" si="33">SUM(H261:I261)</f>
        <v>0</v>
      </c>
      <c r="Q261" s="57">
        <f t="shared" ref="Q261:Q324" si="34">J261</f>
        <v>0</v>
      </c>
      <c r="R261" s="57">
        <f t="shared" ref="R261:R324" si="35">K261</f>
        <v>0</v>
      </c>
      <c r="S261" s="57">
        <f t="shared" ref="S261:S324" si="36">L261</f>
        <v>0</v>
      </c>
      <c r="T261" s="57">
        <f t="shared" ref="T261:T324" si="37">SUM(M261:N261)</f>
        <v>0</v>
      </c>
      <c r="U261" s="42"/>
      <c r="V261" s="23">
        <f>SUM(LARGE(P261:T261,{1,2,3}))</f>
        <v>0</v>
      </c>
      <c r="W261" s="24">
        <f t="shared" ref="W261:W324" si="38">_xlfn.SWITCH(F261,11,1,10,5/4,9,5/4,8,5/4,7,5/4,6,5/4,5,5/4,4,5/4,3,5/4,2,5/4,1,5/4,0)</f>
        <v>1.25</v>
      </c>
      <c r="X261" s="24">
        <f t="shared" ref="X261:X324" si="39">V261*W261</f>
        <v>0</v>
      </c>
      <c r="Y261" s="39"/>
    </row>
    <row r="262" spans="1:25" s="19" customFormat="1" ht="19.8" customHeight="1" x14ac:dyDescent="0.35">
      <c r="A262" s="23">
        <f t="shared" si="32"/>
        <v>258</v>
      </c>
      <c r="B262" s="36" t="s">
        <v>820</v>
      </c>
      <c r="C262" s="36" t="s">
        <v>821</v>
      </c>
      <c r="D262" s="37" t="s">
        <v>384</v>
      </c>
      <c r="E262" s="40" t="s">
        <v>771</v>
      </c>
      <c r="F262" s="20">
        <v>10</v>
      </c>
      <c r="G262" s="42"/>
      <c r="H262" s="41">
        <v>0</v>
      </c>
      <c r="I262" s="41">
        <v>0</v>
      </c>
      <c r="J262" s="41">
        <v>0</v>
      </c>
      <c r="K262" s="41">
        <v>0</v>
      </c>
      <c r="L262" s="41">
        <v>0</v>
      </c>
      <c r="M262" s="41">
        <v>0</v>
      </c>
      <c r="N262" s="41">
        <v>0</v>
      </c>
      <c r="O262" s="60"/>
      <c r="P262" s="57">
        <f t="shared" si="33"/>
        <v>0</v>
      </c>
      <c r="Q262" s="57">
        <f t="shared" si="34"/>
        <v>0</v>
      </c>
      <c r="R262" s="57">
        <f t="shared" si="35"/>
        <v>0</v>
      </c>
      <c r="S262" s="57">
        <f t="shared" si="36"/>
        <v>0</v>
      </c>
      <c r="T262" s="57">
        <f t="shared" si="37"/>
        <v>0</v>
      </c>
      <c r="U262" s="42"/>
      <c r="V262" s="23">
        <f>SUM(LARGE(P262:T262,{1,2,3}))</f>
        <v>0</v>
      </c>
      <c r="W262" s="24">
        <f t="shared" si="38"/>
        <v>1.25</v>
      </c>
      <c r="X262" s="24">
        <f t="shared" si="39"/>
        <v>0</v>
      </c>
      <c r="Y262" s="39"/>
    </row>
    <row r="263" spans="1:25" s="19" customFormat="1" ht="19.8" customHeight="1" x14ac:dyDescent="0.35">
      <c r="A263" s="23">
        <f t="shared" si="32"/>
        <v>259</v>
      </c>
      <c r="B263" s="36" t="s">
        <v>822</v>
      </c>
      <c r="C263" s="36" t="s">
        <v>123</v>
      </c>
      <c r="D263" s="36" t="s">
        <v>384</v>
      </c>
      <c r="E263" s="36" t="s">
        <v>784</v>
      </c>
      <c r="F263" s="38">
        <v>10</v>
      </c>
      <c r="G263" s="47"/>
      <c r="H263" s="20">
        <v>0</v>
      </c>
      <c r="I263" s="20">
        <v>0</v>
      </c>
      <c r="J263" s="20">
        <v>0</v>
      </c>
      <c r="K263" s="20">
        <v>0</v>
      </c>
      <c r="L263" s="20">
        <v>0</v>
      </c>
      <c r="M263" s="20">
        <v>0</v>
      </c>
      <c r="N263" s="20">
        <v>0</v>
      </c>
      <c r="O263" s="47"/>
      <c r="P263" s="57">
        <f t="shared" si="33"/>
        <v>0</v>
      </c>
      <c r="Q263" s="57">
        <f t="shared" si="34"/>
        <v>0</v>
      </c>
      <c r="R263" s="57">
        <f t="shared" si="35"/>
        <v>0</v>
      </c>
      <c r="S263" s="57">
        <f t="shared" si="36"/>
        <v>0</v>
      </c>
      <c r="T263" s="57">
        <f t="shared" si="37"/>
        <v>0</v>
      </c>
      <c r="U263" s="47"/>
      <c r="V263" s="23">
        <f>SUM(LARGE(P263:T263,{1,2,3}))</f>
        <v>0</v>
      </c>
      <c r="W263" s="24">
        <f t="shared" si="38"/>
        <v>1.25</v>
      </c>
      <c r="X263" s="24">
        <f t="shared" si="39"/>
        <v>0</v>
      </c>
      <c r="Y263" s="39"/>
    </row>
    <row r="264" spans="1:25" s="19" customFormat="1" ht="19.8" customHeight="1" x14ac:dyDescent="0.35">
      <c r="A264" s="23">
        <f t="shared" si="32"/>
        <v>260</v>
      </c>
      <c r="B264" s="36" t="s">
        <v>823</v>
      </c>
      <c r="C264" s="36" t="s">
        <v>294</v>
      </c>
      <c r="D264" s="37" t="s">
        <v>384</v>
      </c>
      <c r="E264" s="40" t="s">
        <v>390</v>
      </c>
      <c r="F264" s="20">
        <v>10</v>
      </c>
      <c r="G264" s="39"/>
      <c r="H264" s="41">
        <v>0</v>
      </c>
      <c r="I264" s="41">
        <v>0</v>
      </c>
      <c r="J264" s="41">
        <v>0</v>
      </c>
      <c r="K264" s="41">
        <v>0</v>
      </c>
      <c r="L264" s="41">
        <v>0</v>
      </c>
      <c r="M264" s="41">
        <v>0</v>
      </c>
      <c r="N264" s="41">
        <v>0</v>
      </c>
      <c r="O264" s="60"/>
      <c r="P264" s="57">
        <f t="shared" si="33"/>
        <v>0</v>
      </c>
      <c r="Q264" s="57">
        <f t="shared" si="34"/>
        <v>0</v>
      </c>
      <c r="R264" s="57">
        <f t="shared" si="35"/>
        <v>0</v>
      </c>
      <c r="S264" s="57">
        <f t="shared" si="36"/>
        <v>0</v>
      </c>
      <c r="T264" s="57">
        <f t="shared" si="37"/>
        <v>0</v>
      </c>
      <c r="U264" s="42"/>
      <c r="V264" s="23">
        <f>SUM(LARGE(P264:T264,{1,2,3}))</f>
        <v>0</v>
      </c>
      <c r="W264" s="24">
        <f t="shared" si="38"/>
        <v>1.25</v>
      </c>
      <c r="X264" s="24">
        <f t="shared" si="39"/>
        <v>0</v>
      </c>
      <c r="Y264" s="39"/>
    </row>
    <row r="265" spans="1:25" s="19" customFormat="1" ht="19.8" customHeight="1" x14ac:dyDescent="0.35">
      <c r="A265" s="23">
        <f t="shared" si="32"/>
        <v>261</v>
      </c>
      <c r="B265" s="36" t="s">
        <v>824</v>
      </c>
      <c r="C265" s="36" t="s">
        <v>821</v>
      </c>
      <c r="D265" s="37" t="s">
        <v>384</v>
      </c>
      <c r="E265" s="40" t="s">
        <v>771</v>
      </c>
      <c r="F265" s="20">
        <v>10</v>
      </c>
      <c r="G265" s="42"/>
      <c r="H265" s="41">
        <v>0</v>
      </c>
      <c r="I265" s="41">
        <v>0</v>
      </c>
      <c r="J265" s="41">
        <v>0</v>
      </c>
      <c r="K265" s="41">
        <v>0</v>
      </c>
      <c r="L265" s="41">
        <v>0</v>
      </c>
      <c r="M265" s="41">
        <v>0</v>
      </c>
      <c r="N265" s="41">
        <v>0</v>
      </c>
      <c r="O265" s="60"/>
      <c r="P265" s="57">
        <f t="shared" si="33"/>
        <v>0</v>
      </c>
      <c r="Q265" s="57">
        <f t="shared" si="34"/>
        <v>0</v>
      </c>
      <c r="R265" s="57">
        <f t="shared" si="35"/>
        <v>0</v>
      </c>
      <c r="S265" s="57">
        <f t="shared" si="36"/>
        <v>0</v>
      </c>
      <c r="T265" s="57">
        <f t="shared" si="37"/>
        <v>0</v>
      </c>
      <c r="U265" s="42"/>
      <c r="V265" s="23">
        <f>SUM(LARGE(P265:T265,{1,2,3}))</f>
        <v>0</v>
      </c>
      <c r="W265" s="24">
        <f t="shared" si="38"/>
        <v>1.25</v>
      </c>
      <c r="X265" s="24">
        <f t="shared" si="39"/>
        <v>0</v>
      </c>
      <c r="Y265" s="39"/>
    </row>
    <row r="266" spans="1:25" s="19" customFormat="1" ht="19.8" customHeight="1" x14ac:dyDescent="0.35">
      <c r="A266" s="23">
        <f t="shared" si="32"/>
        <v>262</v>
      </c>
      <c r="B266" s="44" t="s">
        <v>825</v>
      </c>
      <c r="C266" s="44" t="s">
        <v>122</v>
      </c>
      <c r="D266" s="43" t="s">
        <v>384</v>
      </c>
      <c r="E266" s="44" t="s">
        <v>390</v>
      </c>
      <c r="F266" s="20">
        <v>11</v>
      </c>
      <c r="G266" s="42"/>
      <c r="H266" s="41">
        <v>0</v>
      </c>
      <c r="I266" s="41">
        <v>0</v>
      </c>
      <c r="J266" s="41">
        <v>0</v>
      </c>
      <c r="K266" s="41">
        <v>0</v>
      </c>
      <c r="L266" s="41">
        <v>0</v>
      </c>
      <c r="M266" s="41">
        <v>0</v>
      </c>
      <c r="N266" s="41">
        <v>0</v>
      </c>
      <c r="O266" s="60"/>
      <c r="P266" s="57">
        <f t="shared" si="33"/>
        <v>0</v>
      </c>
      <c r="Q266" s="57">
        <f t="shared" si="34"/>
        <v>0</v>
      </c>
      <c r="R266" s="57">
        <f t="shared" si="35"/>
        <v>0</v>
      </c>
      <c r="S266" s="57">
        <f t="shared" si="36"/>
        <v>0</v>
      </c>
      <c r="T266" s="57">
        <f t="shared" si="37"/>
        <v>0</v>
      </c>
      <c r="U266" s="42"/>
      <c r="V266" s="23">
        <f>SUM(LARGE(P266:T266,{1,2,3}))</f>
        <v>0</v>
      </c>
      <c r="W266" s="24">
        <f t="shared" si="38"/>
        <v>1</v>
      </c>
      <c r="X266" s="24">
        <f t="shared" si="39"/>
        <v>0</v>
      </c>
      <c r="Y266" s="39"/>
    </row>
    <row r="267" spans="1:25" s="19" customFormat="1" ht="19.8" customHeight="1" x14ac:dyDescent="0.35">
      <c r="A267" s="23">
        <f t="shared" si="32"/>
        <v>263</v>
      </c>
      <c r="B267" s="44" t="s">
        <v>494</v>
      </c>
      <c r="C267" s="44" t="s">
        <v>238</v>
      </c>
      <c r="D267" s="43" t="s">
        <v>384</v>
      </c>
      <c r="E267" s="44" t="s">
        <v>459</v>
      </c>
      <c r="F267" s="20">
        <v>10</v>
      </c>
      <c r="G267" s="42"/>
      <c r="H267" s="41">
        <v>0</v>
      </c>
      <c r="I267" s="41">
        <v>0</v>
      </c>
      <c r="J267" s="41">
        <v>0</v>
      </c>
      <c r="K267" s="41">
        <v>0</v>
      </c>
      <c r="L267" s="41">
        <v>0</v>
      </c>
      <c r="M267" s="41">
        <v>0</v>
      </c>
      <c r="N267" s="41">
        <v>0</v>
      </c>
      <c r="O267" s="60"/>
      <c r="P267" s="57">
        <f t="shared" si="33"/>
        <v>0</v>
      </c>
      <c r="Q267" s="57">
        <f t="shared" si="34"/>
        <v>0</v>
      </c>
      <c r="R267" s="57">
        <f t="shared" si="35"/>
        <v>0</v>
      </c>
      <c r="S267" s="57">
        <f t="shared" si="36"/>
        <v>0</v>
      </c>
      <c r="T267" s="57">
        <f t="shared" si="37"/>
        <v>0</v>
      </c>
      <c r="U267" s="42"/>
      <c r="V267" s="23">
        <f>SUM(LARGE(P267:T267,{1,2,3}))</f>
        <v>0</v>
      </c>
      <c r="W267" s="24">
        <f t="shared" si="38"/>
        <v>1.25</v>
      </c>
      <c r="X267" s="24">
        <f t="shared" si="39"/>
        <v>0</v>
      </c>
      <c r="Y267" s="39"/>
    </row>
    <row r="268" spans="1:25" s="19" customFormat="1" ht="19.8" customHeight="1" x14ac:dyDescent="0.35">
      <c r="A268" s="23">
        <f t="shared" si="32"/>
        <v>264</v>
      </c>
      <c r="B268" s="36" t="s">
        <v>826</v>
      </c>
      <c r="C268" s="36" t="s">
        <v>454</v>
      </c>
      <c r="D268" s="37" t="s">
        <v>384</v>
      </c>
      <c r="E268" s="40" t="s">
        <v>771</v>
      </c>
      <c r="F268" s="20">
        <v>11</v>
      </c>
      <c r="G268" s="42"/>
      <c r="H268" s="41">
        <v>0</v>
      </c>
      <c r="I268" s="41">
        <v>0</v>
      </c>
      <c r="J268" s="41">
        <v>0</v>
      </c>
      <c r="K268" s="41">
        <v>0</v>
      </c>
      <c r="L268" s="41">
        <v>0</v>
      </c>
      <c r="M268" s="41">
        <v>0</v>
      </c>
      <c r="N268" s="41">
        <v>0</v>
      </c>
      <c r="O268" s="60"/>
      <c r="P268" s="57">
        <f t="shared" si="33"/>
        <v>0</v>
      </c>
      <c r="Q268" s="57">
        <f t="shared" si="34"/>
        <v>0</v>
      </c>
      <c r="R268" s="57">
        <f t="shared" si="35"/>
        <v>0</v>
      </c>
      <c r="S268" s="57">
        <f t="shared" si="36"/>
        <v>0</v>
      </c>
      <c r="T268" s="57">
        <f t="shared" si="37"/>
        <v>0</v>
      </c>
      <c r="U268" s="42"/>
      <c r="V268" s="23">
        <f>SUM(LARGE(P268:T268,{1,2,3}))</f>
        <v>0</v>
      </c>
      <c r="W268" s="24">
        <f t="shared" si="38"/>
        <v>1</v>
      </c>
      <c r="X268" s="24">
        <f t="shared" si="39"/>
        <v>0</v>
      </c>
      <c r="Y268" s="39"/>
    </row>
    <row r="269" spans="1:25" s="19" customFormat="1" ht="19.8" customHeight="1" x14ac:dyDescent="0.35">
      <c r="A269" s="23">
        <f t="shared" si="32"/>
        <v>265</v>
      </c>
      <c r="B269" s="36" t="s">
        <v>827</v>
      </c>
      <c r="C269" s="36" t="s">
        <v>762</v>
      </c>
      <c r="D269" s="37" t="s">
        <v>384</v>
      </c>
      <c r="E269" s="40" t="s">
        <v>422</v>
      </c>
      <c r="F269" s="20">
        <v>11</v>
      </c>
      <c r="G269" s="42"/>
      <c r="H269" s="41">
        <v>0</v>
      </c>
      <c r="I269" s="41">
        <v>0</v>
      </c>
      <c r="J269" s="41">
        <v>0</v>
      </c>
      <c r="K269" s="41">
        <v>0</v>
      </c>
      <c r="L269" s="41">
        <v>0</v>
      </c>
      <c r="M269" s="41">
        <v>0</v>
      </c>
      <c r="N269" s="41">
        <v>0</v>
      </c>
      <c r="O269" s="60"/>
      <c r="P269" s="57">
        <f t="shared" si="33"/>
        <v>0</v>
      </c>
      <c r="Q269" s="57">
        <f t="shared" si="34"/>
        <v>0</v>
      </c>
      <c r="R269" s="57">
        <f t="shared" si="35"/>
        <v>0</v>
      </c>
      <c r="S269" s="57">
        <f t="shared" si="36"/>
        <v>0</v>
      </c>
      <c r="T269" s="57">
        <f t="shared" si="37"/>
        <v>0</v>
      </c>
      <c r="U269" s="42"/>
      <c r="V269" s="23">
        <f>SUM(LARGE(P269:T269,{1,2,3}))</f>
        <v>0</v>
      </c>
      <c r="W269" s="24">
        <f t="shared" si="38"/>
        <v>1</v>
      </c>
      <c r="X269" s="24">
        <f t="shared" si="39"/>
        <v>0</v>
      </c>
      <c r="Y269" s="39"/>
    </row>
    <row r="270" spans="1:25" s="19" customFormat="1" ht="19.8" customHeight="1" x14ac:dyDescent="0.35">
      <c r="A270" s="23">
        <f t="shared" si="32"/>
        <v>266</v>
      </c>
      <c r="B270" s="36" t="s">
        <v>828</v>
      </c>
      <c r="C270" s="36" t="s">
        <v>49</v>
      </c>
      <c r="D270" s="37" t="s">
        <v>384</v>
      </c>
      <c r="E270" s="40" t="s">
        <v>784</v>
      </c>
      <c r="F270" s="20">
        <v>10</v>
      </c>
      <c r="G270" s="42"/>
      <c r="H270" s="41">
        <v>0</v>
      </c>
      <c r="I270" s="41">
        <v>0</v>
      </c>
      <c r="J270" s="41">
        <v>0</v>
      </c>
      <c r="K270" s="41">
        <v>0</v>
      </c>
      <c r="L270" s="41">
        <v>0</v>
      </c>
      <c r="M270" s="41">
        <v>0</v>
      </c>
      <c r="N270" s="41">
        <v>0</v>
      </c>
      <c r="O270" s="60"/>
      <c r="P270" s="57">
        <f t="shared" si="33"/>
        <v>0</v>
      </c>
      <c r="Q270" s="57">
        <f t="shared" si="34"/>
        <v>0</v>
      </c>
      <c r="R270" s="57">
        <f t="shared" si="35"/>
        <v>0</v>
      </c>
      <c r="S270" s="57">
        <f t="shared" si="36"/>
        <v>0</v>
      </c>
      <c r="T270" s="57">
        <f t="shared" si="37"/>
        <v>0</v>
      </c>
      <c r="U270" s="42"/>
      <c r="V270" s="23">
        <f>SUM(LARGE(P270:T270,{1,2,3}))</f>
        <v>0</v>
      </c>
      <c r="W270" s="24">
        <f t="shared" si="38"/>
        <v>1.25</v>
      </c>
      <c r="X270" s="24">
        <f t="shared" si="39"/>
        <v>0</v>
      </c>
      <c r="Y270" s="39"/>
    </row>
    <row r="271" spans="1:25" s="19" customFormat="1" ht="19.8" customHeight="1" x14ac:dyDescent="0.35">
      <c r="A271" s="23">
        <f t="shared" si="32"/>
        <v>267</v>
      </c>
      <c r="B271" s="44" t="s">
        <v>829</v>
      </c>
      <c r="C271" s="44" t="s">
        <v>621</v>
      </c>
      <c r="D271" s="43" t="s">
        <v>502</v>
      </c>
      <c r="E271" s="44" t="s">
        <v>503</v>
      </c>
      <c r="F271" s="20">
        <v>10</v>
      </c>
      <c r="G271" s="42"/>
      <c r="H271" s="41">
        <v>0</v>
      </c>
      <c r="I271" s="41">
        <v>0</v>
      </c>
      <c r="J271" s="41">
        <v>0</v>
      </c>
      <c r="K271" s="41">
        <v>0</v>
      </c>
      <c r="L271" s="41">
        <v>0</v>
      </c>
      <c r="M271" s="41">
        <v>0</v>
      </c>
      <c r="N271" s="41">
        <v>0</v>
      </c>
      <c r="O271" s="60"/>
      <c r="P271" s="57">
        <f t="shared" si="33"/>
        <v>0</v>
      </c>
      <c r="Q271" s="57">
        <f t="shared" si="34"/>
        <v>0</v>
      </c>
      <c r="R271" s="57">
        <f t="shared" si="35"/>
        <v>0</v>
      </c>
      <c r="S271" s="57">
        <f t="shared" si="36"/>
        <v>0</v>
      </c>
      <c r="T271" s="57">
        <f t="shared" si="37"/>
        <v>0</v>
      </c>
      <c r="U271" s="42"/>
      <c r="V271" s="23">
        <f>SUM(LARGE(P271:T271,{1,2,3}))</f>
        <v>0</v>
      </c>
      <c r="W271" s="24">
        <f t="shared" si="38"/>
        <v>1.25</v>
      </c>
      <c r="X271" s="24">
        <f t="shared" si="39"/>
        <v>0</v>
      </c>
      <c r="Y271" s="39"/>
    </row>
    <row r="272" spans="1:25" s="19" customFormat="1" ht="19.8" customHeight="1" x14ac:dyDescent="0.35">
      <c r="A272" s="23">
        <f t="shared" si="32"/>
        <v>268</v>
      </c>
      <c r="B272" s="44" t="s">
        <v>830</v>
      </c>
      <c r="C272" s="44" t="s">
        <v>16</v>
      </c>
      <c r="D272" s="43" t="s">
        <v>502</v>
      </c>
      <c r="E272" s="44" t="s">
        <v>503</v>
      </c>
      <c r="F272" s="20">
        <v>11</v>
      </c>
      <c r="G272" s="42"/>
      <c r="H272" s="41">
        <v>0</v>
      </c>
      <c r="I272" s="41">
        <v>0</v>
      </c>
      <c r="J272" s="41">
        <v>0</v>
      </c>
      <c r="K272" s="41">
        <v>0</v>
      </c>
      <c r="L272" s="41">
        <v>0</v>
      </c>
      <c r="M272" s="41">
        <v>0</v>
      </c>
      <c r="N272" s="41">
        <v>0</v>
      </c>
      <c r="O272" s="60"/>
      <c r="P272" s="57">
        <f t="shared" si="33"/>
        <v>0</v>
      </c>
      <c r="Q272" s="57">
        <f t="shared" si="34"/>
        <v>0</v>
      </c>
      <c r="R272" s="57">
        <f t="shared" si="35"/>
        <v>0</v>
      </c>
      <c r="S272" s="57">
        <f t="shared" si="36"/>
        <v>0</v>
      </c>
      <c r="T272" s="57">
        <f t="shared" si="37"/>
        <v>0</v>
      </c>
      <c r="U272" s="42"/>
      <c r="V272" s="23">
        <f>SUM(LARGE(P272:T272,{1,2,3}))</f>
        <v>0</v>
      </c>
      <c r="W272" s="24">
        <f t="shared" si="38"/>
        <v>1</v>
      </c>
      <c r="X272" s="24">
        <f t="shared" si="39"/>
        <v>0</v>
      </c>
      <c r="Y272" s="39"/>
    </row>
    <row r="273" spans="1:25" s="19" customFormat="1" ht="19.8" customHeight="1" x14ac:dyDescent="0.35">
      <c r="A273" s="23">
        <f t="shared" si="32"/>
        <v>269</v>
      </c>
      <c r="B273" s="36" t="s">
        <v>833</v>
      </c>
      <c r="C273" s="36" t="s">
        <v>445</v>
      </c>
      <c r="D273" s="37" t="s">
        <v>502</v>
      </c>
      <c r="E273" s="36" t="s">
        <v>503</v>
      </c>
      <c r="F273" s="20">
        <v>11</v>
      </c>
      <c r="G273" s="42"/>
      <c r="H273" s="41">
        <v>0</v>
      </c>
      <c r="I273" s="41">
        <v>0</v>
      </c>
      <c r="J273" s="41">
        <v>0</v>
      </c>
      <c r="K273" s="41">
        <v>0</v>
      </c>
      <c r="L273" s="41">
        <v>0</v>
      </c>
      <c r="M273" s="41">
        <v>0</v>
      </c>
      <c r="N273" s="41">
        <v>0</v>
      </c>
      <c r="O273" s="60"/>
      <c r="P273" s="57">
        <f t="shared" si="33"/>
        <v>0</v>
      </c>
      <c r="Q273" s="57">
        <f t="shared" si="34"/>
        <v>0</v>
      </c>
      <c r="R273" s="57">
        <f t="shared" si="35"/>
        <v>0</v>
      </c>
      <c r="S273" s="57">
        <f t="shared" si="36"/>
        <v>0</v>
      </c>
      <c r="T273" s="57">
        <f t="shared" si="37"/>
        <v>0</v>
      </c>
      <c r="U273" s="42"/>
      <c r="V273" s="23">
        <f>SUM(LARGE(P273:T273,{1,2,3}))</f>
        <v>0</v>
      </c>
      <c r="W273" s="24">
        <f t="shared" si="38"/>
        <v>1</v>
      </c>
      <c r="X273" s="24">
        <f t="shared" si="39"/>
        <v>0</v>
      </c>
      <c r="Y273" s="39"/>
    </row>
    <row r="274" spans="1:25" s="19" customFormat="1" ht="19.8" customHeight="1" x14ac:dyDescent="0.35">
      <c r="A274" s="23">
        <f t="shared" si="32"/>
        <v>270</v>
      </c>
      <c r="B274" s="44" t="s">
        <v>834</v>
      </c>
      <c r="C274" s="44" t="s">
        <v>272</v>
      </c>
      <c r="D274" s="43" t="s">
        <v>506</v>
      </c>
      <c r="E274" s="44" t="s">
        <v>507</v>
      </c>
      <c r="F274" s="20">
        <v>11</v>
      </c>
      <c r="G274" s="42"/>
      <c r="H274" s="41">
        <v>0</v>
      </c>
      <c r="I274" s="41">
        <v>0</v>
      </c>
      <c r="J274" s="41">
        <v>0</v>
      </c>
      <c r="K274" s="41">
        <v>0</v>
      </c>
      <c r="L274" s="41">
        <v>0</v>
      </c>
      <c r="M274" s="41">
        <v>0</v>
      </c>
      <c r="N274" s="41">
        <v>0</v>
      </c>
      <c r="O274" s="60"/>
      <c r="P274" s="57">
        <f t="shared" si="33"/>
        <v>0</v>
      </c>
      <c r="Q274" s="57">
        <f t="shared" si="34"/>
        <v>0</v>
      </c>
      <c r="R274" s="57">
        <f t="shared" si="35"/>
        <v>0</v>
      </c>
      <c r="S274" s="57">
        <f t="shared" si="36"/>
        <v>0</v>
      </c>
      <c r="T274" s="57">
        <f t="shared" si="37"/>
        <v>0</v>
      </c>
      <c r="U274" s="42"/>
      <c r="V274" s="23">
        <f>SUM(LARGE(P274:T274,{1,2,3}))</f>
        <v>0</v>
      </c>
      <c r="W274" s="24">
        <f t="shared" si="38"/>
        <v>1</v>
      </c>
      <c r="X274" s="24">
        <f t="shared" si="39"/>
        <v>0</v>
      </c>
      <c r="Y274" s="39"/>
    </row>
    <row r="275" spans="1:25" s="19" customFormat="1" ht="19.8" customHeight="1" x14ac:dyDescent="0.35">
      <c r="A275" s="23">
        <f t="shared" si="32"/>
        <v>271</v>
      </c>
      <c r="B275" s="44" t="s">
        <v>836</v>
      </c>
      <c r="C275" s="44" t="s">
        <v>29</v>
      </c>
      <c r="D275" s="43" t="s">
        <v>506</v>
      </c>
      <c r="E275" s="44" t="s">
        <v>507</v>
      </c>
      <c r="F275" s="20">
        <v>10</v>
      </c>
      <c r="G275" s="42"/>
      <c r="H275" s="41">
        <v>0</v>
      </c>
      <c r="I275" s="41">
        <v>0</v>
      </c>
      <c r="J275" s="41">
        <v>0</v>
      </c>
      <c r="K275" s="41">
        <v>0</v>
      </c>
      <c r="L275" s="41">
        <v>0</v>
      </c>
      <c r="M275" s="41">
        <v>0</v>
      </c>
      <c r="N275" s="41">
        <v>0</v>
      </c>
      <c r="O275" s="60"/>
      <c r="P275" s="57">
        <f t="shared" si="33"/>
        <v>0</v>
      </c>
      <c r="Q275" s="57">
        <f t="shared" si="34"/>
        <v>0</v>
      </c>
      <c r="R275" s="57">
        <f t="shared" si="35"/>
        <v>0</v>
      </c>
      <c r="S275" s="57">
        <f t="shared" si="36"/>
        <v>0</v>
      </c>
      <c r="T275" s="57">
        <f t="shared" si="37"/>
        <v>0</v>
      </c>
      <c r="U275" s="42"/>
      <c r="V275" s="23">
        <f>SUM(LARGE(P275:T275,{1,2,3}))</f>
        <v>0</v>
      </c>
      <c r="W275" s="24">
        <f t="shared" si="38"/>
        <v>1.25</v>
      </c>
      <c r="X275" s="24">
        <f t="shared" si="39"/>
        <v>0</v>
      </c>
      <c r="Y275" s="39"/>
    </row>
    <row r="276" spans="1:25" s="19" customFormat="1" ht="19.8" customHeight="1" x14ac:dyDescent="0.35">
      <c r="A276" s="23">
        <f t="shared" si="32"/>
        <v>272</v>
      </c>
      <c r="B276" s="44" t="s">
        <v>837</v>
      </c>
      <c r="C276" s="44" t="s">
        <v>99</v>
      </c>
      <c r="D276" s="43" t="s">
        <v>506</v>
      </c>
      <c r="E276" s="44" t="s">
        <v>507</v>
      </c>
      <c r="F276" s="20">
        <v>10</v>
      </c>
      <c r="G276" s="42"/>
      <c r="H276" s="41">
        <v>0</v>
      </c>
      <c r="I276" s="41">
        <v>0</v>
      </c>
      <c r="J276" s="41">
        <v>0</v>
      </c>
      <c r="K276" s="41">
        <v>0</v>
      </c>
      <c r="L276" s="41">
        <v>0</v>
      </c>
      <c r="M276" s="41">
        <v>0</v>
      </c>
      <c r="N276" s="41">
        <v>0</v>
      </c>
      <c r="O276" s="60"/>
      <c r="P276" s="57">
        <f t="shared" si="33"/>
        <v>0</v>
      </c>
      <c r="Q276" s="57">
        <f t="shared" si="34"/>
        <v>0</v>
      </c>
      <c r="R276" s="57">
        <f t="shared" si="35"/>
        <v>0</v>
      </c>
      <c r="S276" s="57">
        <f t="shared" si="36"/>
        <v>0</v>
      </c>
      <c r="T276" s="57">
        <f t="shared" si="37"/>
        <v>0</v>
      </c>
      <c r="U276" s="42"/>
      <c r="V276" s="23">
        <f>SUM(LARGE(P276:T276,{1,2,3}))</f>
        <v>0</v>
      </c>
      <c r="W276" s="24">
        <f t="shared" si="38"/>
        <v>1.25</v>
      </c>
      <c r="X276" s="24">
        <f t="shared" si="39"/>
        <v>0</v>
      </c>
      <c r="Y276" s="39"/>
    </row>
    <row r="277" spans="1:25" s="19" customFormat="1" ht="19.8" customHeight="1" x14ac:dyDescent="0.35">
      <c r="A277" s="23">
        <f t="shared" si="32"/>
        <v>273</v>
      </c>
      <c r="B277" s="44" t="s">
        <v>840</v>
      </c>
      <c r="C277" s="44" t="s">
        <v>380</v>
      </c>
      <c r="D277" s="43" t="s">
        <v>506</v>
      </c>
      <c r="E277" s="44" t="s">
        <v>507</v>
      </c>
      <c r="F277" s="20">
        <v>11</v>
      </c>
      <c r="G277" s="42"/>
      <c r="H277" s="41">
        <v>0</v>
      </c>
      <c r="I277" s="41">
        <v>0</v>
      </c>
      <c r="J277" s="41">
        <v>0</v>
      </c>
      <c r="K277" s="41">
        <v>0</v>
      </c>
      <c r="L277" s="41">
        <v>0</v>
      </c>
      <c r="M277" s="41">
        <v>0</v>
      </c>
      <c r="N277" s="41">
        <v>0</v>
      </c>
      <c r="O277" s="60"/>
      <c r="P277" s="57">
        <f t="shared" si="33"/>
        <v>0</v>
      </c>
      <c r="Q277" s="57">
        <f t="shared" si="34"/>
        <v>0</v>
      </c>
      <c r="R277" s="57">
        <f t="shared" si="35"/>
        <v>0</v>
      </c>
      <c r="S277" s="57">
        <f t="shared" si="36"/>
        <v>0</v>
      </c>
      <c r="T277" s="57">
        <f t="shared" si="37"/>
        <v>0</v>
      </c>
      <c r="U277" s="42"/>
      <c r="V277" s="23">
        <f>SUM(LARGE(P277:T277,{1,2,3}))</f>
        <v>0</v>
      </c>
      <c r="W277" s="24">
        <f t="shared" si="38"/>
        <v>1</v>
      </c>
      <c r="X277" s="24">
        <f t="shared" si="39"/>
        <v>0</v>
      </c>
      <c r="Y277" s="39"/>
    </row>
    <row r="278" spans="1:25" s="19" customFormat="1" ht="19.8" customHeight="1" x14ac:dyDescent="0.35">
      <c r="A278" s="23">
        <f t="shared" si="32"/>
        <v>274</v>
      </c>
      <c r="B278" s="44" t="s">
        <v>841</v>
      </c>
      <c r="C278" s="44" t="s">
        <v>16</v>
      </c>
      <c r="D278" s="43" t="s">
        <v>506</v>
      </c>
      <c r="E278" s="44" t="s">
        <v>507</v>
      </c>
      <c r="F278" s="20">
        <v>10</v>
      </c>
      <c r="G278" s="42"/>
      <c r="H278" s="41">
        <v>0</v>
      </c>
      <c r="I278" s="41">
        <v>0</v>
      </c>
      <c r="J278" s="41">
        <v>0</v>
      </c>
      <c r="K278" s="41">
        <v>0</v>
      </c>
      <c r="L278" s="41">
        <v>0</v>
      </c>
      <c r="M278" s="41">
        <v>0</v>
      </c>
      <c r="N278" s="41">
        <v>0</v>
      </c>
      <c r="O278" s="60"/>
      <c r="P278" s="57">
        <f t="shared" si="33"/>
        <v>0</v>
      </c>
      <c r="Q278" s="57">
        <f t="shared" si="34"/>
        <v>0</v>
      </c>
      <c r="R278" s="57">
        <f t="shared" si="35"/>
        <v>0</v>
      </c>
      <c r="S278" s="57">
        <f t="shared" si="36"/>
        <v>0</v>
      </c>
      <c r="T278" s="57">
        <f t="shared" si="37"/>
        <v>0</v>
      </c>
      <c r="U278" s="42"/>
      <c r="V278" s="23">
        <f>SUM(LARGE(P278:T278,{1,2,3}))</f>
        <v>0</v>
      </c>
      <c r="W278" s="24">
        <f t="shared" si="38"/>
        <v>1.25</v>
      </c>
      <c r="X278" s="24">
        <f t="shared" si="39"/>
        <v>0</v>
      </c>
      <c r="Y278" s="39"/>
    </row>
    <row r="279" spans="1:25" s="19" customFormat="1" ht="19.8" customHeight="1" x14ac:dyDescent="0.35">
      <c r="A279" s="23">
        <f t="shared" si="32"/>
        <v>275</v>
      </c>
      <c r="B279" s="44" t="s">
        <v>842</v>
      </c>
      <c r="C279" s="44" t="s">
        <v>843</v>
      </c>
      <c r="D279" s="43" t="s">
        <v>506</v>
      </c>
      <c r="E279" s="44" t="s">
        <v>507</v>
      </c>
      <c r="F279" s="20">
        <v>10</v>
      </c>
      <c r="G279" s="42"/>
      <c r="H279" s="41">
        <v>0</v>
      </c>
      <c r="I279" s="41">
        <v>0</v>
      </c>
      <c r="J279" s="41">
        <v>0</v>
      </c>
      <c r="K279" s="41">
        <v>0</v>
      </c>
      <c r="L279" s="41">
        <v>0</v>
      </c>
      <c r="M279" s="41">
        <v>0</v>
      </c>
      <c r="N279" s="41">
        <v>0</v>
      </c>
      <c r="O279" s="60"/>
      <c r="P279" s="57">
        <f t="shared" si="33"/>
        <v>0</v>
      </c>
      <c r="Q279" s="57">
        <f t="shared" si="34"/>
        <v>0</v>
      </c>
      <c r="R279" s="57">
        <f t="shared" si="35"/>
        <v>0</v>
      </c>
      <c r="S279" s="57">
        <f t="shared" si="36"/>
        <v>0</v>
      </c>
      <c r="T279" s="57">
        <f t="shared" si="37"/>
        <v>0</v>
      </c>
      <c r="U279" s="42"/>
      <c r="V279" s="23">
        <f>SUM(LARGE(P279:T279,{1,2,3}))</f>
        <v>0</v>
      </c>
      <c r="W279" s="24">
        <f t="shared" si="38"/>
        <v>1.25</v>
      </c>
      <c r="X279" s="24">
        <f t="shared" si="39"/>
        <v>0</v>
      </c>
      <c r="Y279" s="39"/>
    </row>
    <row r="280" spans="1:25" s="19" customFormat="1" ht="19.8" customHeight="1" x14ac:dyDescent="0.35">
      <c r="A280" s="23">
        <f t="shared" si="32"/>
        <v>276</v>
      </c>
      <c r="B280" s="44" t="s">
        <v>844</v>
      </c>
      <c r="C280" s="44" t="s">
        <v>23</v>
      </c>
      <c r="D280" s="43" t="s">
        <v>506</v>
      </c>
      <c r="E280" s="44" t="s">
        <v>507</v>
      </c>
      <c r="F280" s="20">
        <v>11</v>
      </c>
      <c r="G280" s="42"/>
      <c r="H280" s="41">
        <v>0</v>
      </c>
      <c r="I280" s="41">
        <v>0</v>
      </c>
      <c r="J280" s="41">
        <v>0</v>
      </c>
      <c r="K280" s="41">
        <v>0</v>
      </c>
      <c r="L280" s="41">
        <v>0</v>
      </c>
      <c r="M280" s="41">
        <v>0</v>
      </c>
      <c r="N280" s="41">
        <v>0</v>
      </c>
      <c r="O280" s="60"/>
      <c r="P280" s="57">
        <f t="shared" si="33"/>
        <v>0</v>
      </c>
      <c r="Q280" s="57">
        <f t="shared" si="34"/>
        <v>0</v>
      </c>
      <c r="R280" s="57">
        <f t="shared" si="35"/>
        <v>0</v>
      </c>
      <c r="S280" s="57">
        <f t="shared" si="36"/>
        <v>0</v>
      </c>
      <c r="T280" s="57">
        <f t="shared" si="37"/>
        <v>0</v>
      </c>
      <c r="U280" s="42"/>
      <c r="V280" s="23">
        <f>SUM(LARGE(P280:T280,{1,2,3}))</f>
        <v>0</v>
      </c>
      <c r="W280" s="24">
        <f t="shared" si="38"/>
        <v>1</v>
      </c>
      <c r="X280" s="24">
        <f t="shared" si="39"/>
        <v>0</v>
      </c>
      <c r="Y280" s="39"/>
    </row>
    <row r="281" spans="1:25" s="22" customFormat="1" ht="19.8" customHeight="1" x14ac:dyDescent="0.35">
      <c r="A281" s="23">
        <f t="shared" si="32"/>
        <v>277</v>
      </c>
      <c r="B281" s="44" t="s">
        <v>845</v>
      </c>
      <c r="C281" s="44" t="s">
        <v>432</v>
      </c>
      <c r="D281" s="62" t="s">
        <v>506</v>
      </c>
      <c r="E281" s="44" t="s">
        <v>507</v>
      </c>
      <c r="F281" s="23">
        <v>10</v>
      </c>
      <c r="G281" s="59"/>
      <c r="H281" s="57">
        <v>0</v>
      </c>
      <c r="I281" s="57">
        <v>0</v>
      </c>
      <c r="J281" s="57">
        <v>0</v>
      </c>
      <c r="K281" s="57">
        <v>0</v>
      </c>
      <c r="L281" s="57">
        <v>0</v>
      </c>
      <c r="M281" s="57">
        <v>0</v>
      </c>
      <c r="N281" s="57">
        <v>0</v>
      </c>
      <c r="O281" s="60"/>
      <c r="P281" s="57">
        <f t="shared" si="33"/>
        <v>0</v>
      </c>
      <c r="Q281" s="57">
        <f t="shared" si="34"/>
        <v>0</v>
      </c>
      <c r="R281" s="57">
        <f t="shared" si="35"/>
        <v>0</v>
      </c>
      <c r="S281" s="57">
        <f t="shared" si="36"/>
        <v>0</v>
      </c>
      <c r="T281" s="57">
        <f t="shared" si="37"/>
        <v>0</v>
      </c>
      <c r="U281" s="59"/>
      <c r="V281" s="23">
        <f>SUM(LARGE(P281:T281,{1,2,3}))</f>
        <v>0</v>
      </c>
      <c r="W281" s="24">
        <f t="shared" si="38"/>
        <v>1.25</v>
      </c>
      <c r="X281" s="24">
        <f t="shared" si="39"/>
        <v>0</v>
      </c>
      <c r="Y281" s="46"/>
    </row>
    <row r="282" spans="1:25" s="22" customFormat="1" ht="19.8" customHeight="1" x14ac:dyDescent="0.35">
      <c r="A282" s="23">
        <f t="shared" si="32"/>
        <v>278</v>
      </c>
      <c r="B282" s="44" t="s">
        <v>847</v>
      </c>
      <c r="C282" s="44" t="s">
        <v>108</v>
      </c>
      <c r="D282" s="62" t="s">
        <v>506</v>
      </c>
      <c r="E282" s="44" t="s">
        <v>507</v>
      </c>
      <c r="F282" s="23">
        <v>11</v>
      </c>
      <c r="G282" s="59"/>
      <c r="H282" s="57">
        <v>0</v>
      </c>
      <c r="I282" s="57">
        <v>0</v>
      </c>
      <c r="J282" s="57">
        <v>0</v>
      </c>
      <c r="K282" s="57">
        <v>0</v>
      </c>
      <c r="L282" s="57">
        <v>0</v>
      </c>
      <c r="M282" s="57">
        <v>0</v>
      </c>
      <c r="N282" s="57">
        <v>0</v>
      </c>
      <c r="O282" s="60"/>
      <c r="P282" s="57">
        <f t="shared" si="33"/>
        <v>0</v>
      </c>
      <c r="Q282" s="57">
        <f t="shared" si="34"/>
        <v>0</v>
      </c>
      <c r="R282" s="57">
        <f t="shared" si="35"/>
        <v>0</v>
      </c>
      <c r="S282" s="57">
        <f t="shared" si="36"/>
        <v>0</v>
      </c>
      <c r="T282" s="57">
        <f t="shared" si="37"/>
        <v>0</v>
      </c>
      <c r="U282" s="59"/>
      <c r="V282" s="23">
        <f>SUM(LARGE(P282:T282,{1,2,3}))</f>
        <v>0</v>
      </c>
      <c r="W282" s="24">
        <f t="shared" si="38"/>
        <v>1</v>
      </c>
      <c r="X282" s="24">
        <f t="shared" si="39"/>
        <v>0</v>
      </c>
      <c r="Y282" s="46"/>
    </row>
    <row r="283" spans="1:25" s="22" customFormat="1" ht="19.8" customHeight="1" x14ac:dyDescent="0.35">
      <c r="A283" s="23">
        <f t="shared" si="32"/>
        <v>279</v>
      </c>
      <c r="B283" s="36" t="s">
        <v>856</v>
      </c>
      <c r="C283" s="36" t="s">
        <v>138</v>
      </c>
      <c r="D283" s="36" t="s">
        <v>857</v>
      </c>
      <c r="E283" s="36" t="s">
        <v>858</v>
      </c>
      <c r="F283" s="38">
        <v>11</v>
      </c>
      <c r="G283" s="64"/>
      <c r="H283" s="23">
        <v>0</v>
      </c>
      <c r="I283" s="23">
        <v>0</v>
      </c>
      <c r="J283" s="23">
        <v>0</v>
      </c>
      <c r="K283" s="23">
        <v>0</v>
      </c>
      <c r="L283" s="23">
        <v>0</v>
      </c>
      <c r="M283" s="23">
        <v>0</v>
      </c>
      <c r="N283" s="23">
        <v>0</v>
      </c>
      <c r="O283" s="47"/>
      <c r="P283" s="57">
        <f t="shared" si="33"/>
        <v>0</v>
      </c>
      <c r="Q283" s="57">
        <f t="shared" si="34"/>
        <v>0</v>
      </c>
      <c r="R283" s="57">
        <f t="shared" si="35"/>
        <v>0</v>
      </c>
      <c r="S283" s="57">
        <f t="shared" si="36"/>
        <v>0</v>
      </c>
      <c r="T283" s="57">
        <f t="shared" si="37"/>
        <v>0</v>
      </c>
      <c r="U283" s="64"/>
      <c r="V283" s="23">
        <f>SUM(LARGE(P283:T283,{1,2,3}))</f>
        <v>0</v>
      </c>
      <c r="W283" s="24">
        <f t="shared" si="38"/>
        <v>1</v>
      </c>
      <c r="X283" s="24">
        <f t="shared" si="39"/>
        <v>0</v>
      </c>
      <c r="Y283" s="46"/>
    </row>
    <row r="284" spans="1:25" s="22" customFormat="1" ht="19.8" customHeight="1" x14ac:dyDescent="0.35">
      <c r="A284" s="23">
        <f t="shared" si="32"/>
        <v>280</v>
      </c>
      <c r="B284" s="36" t="s">
        <v>859</v>
      </c>
      <c r="C284" s="36" t="s">
        <v>56</v>
      </c>
      <c r="D284" s="58" t="s">
        <v>857</v>
      </c>
      <c r="E284" s="40" t="s">
        <v>858</v>
      </c>
      <c r="F284" s="61">
        <v>11</v>
      </c>
      <c r="G284" s="59"/>
      <c r="H284" s="57">
        <v>0</v>
      </c>
      <c r="I284" s="57">
        <v>0</v>
      </c>
      <c r="J284" s="57">
        <v>0</v>
      </c>
      <c r="K284" s="57">
        <v>0</v>
      </c>
      <c r="L284" s="57">
        <v>0</v>
      </c>
      <c r="M284" s="57">
        <v>0</v>
      </c>
      <c r="N284" s="57">
        <v>0</v>
      </c>
      <c r="O284" s="60"/>
      <c r="P284" s="57">
        <f t="shared" si="33"/>
        <v>0</v>
      </c>
      <c r="Q284" s="57">
        <f t="shared" si="34"/>
        <v>0</v>
      </c>
      <c r="R284" s="57">
        <f t="shared" si="35"/>
        <v>0</v>
      </c>
      <c r="S284" s="57">
        <f t="shared" si="36"/>
        <v>0</v>
      </c>
      <c r="T284" s="57">
        <f t="shared" si="37"/>
        <v>0</v>
      </c>
      <c r="U284" s="59"/>
      <c r="V284" s="23">
        <f>SUM(LARGE(P284:T284,{1,2,3}))</f>
        <v>0</v>
      </c>
      <c r="W284" s="24">
        <f t="shared" si="38"/>
        <v>1</v>
      </c>
      <c r="X284" s="24">
        <f t="shared" si="39"/>
        <v>0</v>
      </c>
      <c r="Y284" s="46"/>
    </row>
    <row r="285" spans="1:25" s="22" customFormat="1" ht="19.8" customHeight="1" x14ac:dyDescent="0.35">
      <c r="A285" s="23">
        <f t="shared" si="32"/>
        <v>281</v>
      </c>
      <c r="B285" s="36" t="s">
        <v>860</v>
      </c>
      <c r="C285" s="36" t="s">
        <v>19</v>
      </c>
      <c r="D285" s="62" t="s">
        <v>857</v>
      </c>
      <c r="E285" s="36" t="s">
        <v>858</v>
      </c>
      <c r="F285" s="20">
        <v>11</v>
      </c>
      <c r="G285" s="59"/>
      <c r="H285" s="57">
        <v>0</v>
      </c>
      <c r="I285" s="57">
        <v>0</v>
      </c>
      <c r="J285" s="57">
        <v>0</v>
      </c>
      <c r="K285" s="57">
        <v>0</v>
      </c>
      <c r="L285" s="57">
        <v>0</v>
      </c>
      <c r="M285" s="57">
        <v>0</v>
      </c>
      <c r="N285" s="57">
        <v>0</v>
      </c>
      <c r="O285" s="60"/>
      <c r="P285" s="57">
        <f t="shared" si="33"/>
        <v>0</v>
      </c>
      <c r="Q285" s="57">
        <f t="shared" si="34"/>
        <v>0</v>
      </c>
      <c r="R285" s="57">
        <f t="shared" si="35"/>
        <v>0</v>
      </c>
      <c r="S285" s="57">
        <f t="shared" si="36"/>
        <v>0</v>
      </c>
      <c r="T285" s="57">
        <f t="shared" si="37"/>
        <v>0</v>
      </c>
      <c r="U285" s="59"/>
      <c r="V285" s="23">
        <f>SUM(LARGE(P285:T285,{1,2,3}))</f>
        <v>0</v>
      </c>
      <c r="W285" s="24">
        <f t="shared" si="38"/>
        <v>1</v>
      </c>
      <c r="X285" s="24">
        <f t="shared" si="39"/>
        <v>0</v>
      </c>
      <c r="Y285" s="46"/>
    </row>
    <row r="286" spans="1:25" s="19" customFormat="1" ht="19.8" customHeight="1" x14ac:dyDescent="0.35">
      <c r="A286" s="23">
        <f t="shared" ref="A286:A336" si="40">A285+1</f>
        <v>282</v>
      </c>
      <c r="B286" s="36" t="s">
        <v>861</v>
      </c>
      <c r="C286" s="36" t="s">
        <v>862</v>
      </c>
      <c r="D286" s="36" t="s">
        <v>857</v>
      </c>
      <c r="E286" s="36" t="s">
        <v>858</v>
      </c>
      <c r="F286" s="38">
        <v>11</v>
      </c>
      <c r="G286" s="39"/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47"/>
      <c r="P286" s="57">
        <f t="shared" si="33"/>
        <v>0</v>
      </c>
      <c r="Q286" s="57">
        <f t="shared" si="34"/>
        <v>0</v>
      </c>
      <c r="R286" s="57">
        <f t="shared" si="35"/>
        <v>0</v>
      </c>
      <c r="S286" s="57">
        <f t="shared" si="36"/>
        <v>0</v>
      </c>
      <c r="T286" s="57">
        <f t="shared" si="37"/>
        <v>0</v>
      </c>
      <c r="U286" s="39"/>
      <c r="V286" s="23">
        <f>SUM(LARGE(P286:T286,{1,2,3}))</f>
        <v>0</v>
      </c>
      <c r="W286" s="24">
        <f t="shared" si="38"/>
        <v>1</v>
      </c>
      <c r="X286" s="24">
        <f t="shared" si="39"/>
        <v>0</v>
      </c>
      <c r="Y286" s="39"/>
    </row>
    <row r="287" spans="1:25" s="22" customFormat="1" ht="19.8" customHeight="1" x14ac:dyDescent="0.35">
      <c r="A287" s="23">
        <f t="shared" si="40"/>
        <v>283</v>
      </c>
      <c r="B287" s="36" t="s">
        <v>863</v>
      </c>
      <c r="C287" s="36" t="s">
        <v>864</v>
      </c>
      <c r="D287" s="58" t="s">
        <v>514</v>
      </c>
      <c r="E287" s="40" t="s">
        <v>541</v>
      </c>
      <c r="F287" s="20">
        <v>11</v>
      </c>
      <c r="G287" s="59"/>
      <c r="H287" s="57">
        <v>0</v>
      </c>
      <c r="I287" s="57">
        <v>0</v>
      </c>
      <c r="J287" s="57">
        <v>0</v>
      </c>
      <c r="K287" s="57">
        <v>0</v>
      </c>
      <c r="L287" s="57">
        <v>0</v>
      </c>
      <c r="M287" s="57">
        <v>0</v>
      </c>
      <c r="N287" s="57">
        <v>0</v>
      </c>
      <c r="O287" s="60"/>
      <c r="P287" s="57">
        <f t="shared" si="33"/>
        <v>0</v>
      </c>
      <c r="Q287" s="57">
        <f t="shared" si="34"/>
        <v>0</v>
      </c>
      <c r="R287" s="57">
        <f t="shared" si="35"/>
        <v>0</v>
      </c>
      <c r="S287" s="57">
        <f t="shared" si="36"/>
        <v>0</v>
      </c>
      <c r="T287" s="57">
        <f t="shared" si="37"/>
        <v>0</v>
      </c>
      <c r="U287" s="59"/>
      <c r="V287" s="23">
        <f>SUM(LARGE(P287:T287,{1,2,3}))</f>
        <v>0</v>
      </c>
      <c r="W287" s="24">
        <f t="shared" si="38"/>
        <v>1</v>
      </c>
      <c r="X287" s="24">
        <f t="shared" si="39"/>
        <v>0</v>
      </c>
      <c r="Y287" s="46"/>
    </row>
    <row r="288" spans="1:25" s="22" customFormat="1" ht="19.8" customHeight="1" x14ac:dyDescent="0.35">
      <c r="A288" s="23">
        <f t="shared" si="40"/>
        <v>284</v>
      </c>
      <c r="B288" s="36" t="s">
        <v>865</v>
      </c>
      <c r="C288" s="36" t="s">
        <v>41</v>
      </c>
      <c r="D288" s="58" t="s">
        <v>514</v>
      </c>
      <c r="E288" s="40" t="s">
        <v>515</v>
      </c>
      <c r="F288" s="20">
        <v>10</v>
      </c>
      <c r="G288" s="59"/>
      <c r="H288" s="57">
        <v>0</v>
      </c>
      <c r="I288" s="57">
        <v>0</v>
      </c>
      <c r="J288" s="57">
        <v>0</v>
      </c>
      <c r="K288" s="57">
        <v>0</v>
      </c>
      <c r="L288" s="57">
        <v>0</v>
      </c>
      <c r="M288" s="57">
        <v>0</v>
      </c>
      <c r="N288" s="57">
        <v>0</v>
      </c>
      <c r="O288" s="60"/>
      <c r="P288" s="57">
        <f t="shared" si="33"/>
        <v>0</v>
      </c>
      <c r="Q288" s="57">
        <f t="shared" si="34"/>
        <v>0</v>
      </c>
      <c r="R288" s="57">
        <f t="shared" si="35"/>
        <v>0</v>
      </c>
      <c r="S288" s="57">
        <f t="shared" si="36"/>
        <v>0</v>
      </c>
      <c r="T288" s="57">
        <f t="shared" si="37"/>
        <v>0</v>
      </c>
      <c r="U288" s="59"/>
      <c r="V288" s="23">
        <f>SUM(LARGE(P288:T288,{1,2,3}))</f>
        <v>0</v>
      </c>
      <c r="W288" s="24">
        <f t="shared" si="38"/>
        <v>1.25</v>
      </c>
      <c r="X288" s="24">
        <f t="shared" si="39"/>
        <v>0</v>
      </c>
      <c r="Y288" s="46"/>
    </row>
    <row r="289" spans="1:25" s="22" customFormat="1" ht="19.8" customHeight="1" x14ac:dyDescent="0.35">
      <c r="A289" s="23">
        <f t="shared" si="40"/>
        <v>285</v>
      </c>
      <c r="B289" s="36" t="s">
        <v>866</v>
      </c>
      <c r="C289" s="36" t="s">
        <v>380</v>
      </c>
      <c r="D289" s="58" t="s">
        <v>514</v>
      </c>
      <c r="E289" s="40" t="s">
        <v>867</v>
      </c>
      <c r="F289" s="20">
        <v>10</v>
      </c>
      <c r="G289" s="59"/>
      <c r="H289" s="41">
        <v>0</v>
      </c>
      <c r="I289" s="41">
        <v>0</v>
      </c>
      <c r="J289" s="41">
        <v>0</v>
      </c>
      <c r="K289" s="41">
        <v>0</v>
      </c>
      <c r="L289" s="41">
        <v>0</v>
      </c>
      <c r="M289" s="41">
        <v>0</v>
      </c>
      <c r="N289" s="41">
        <v>0</v>
      </c>
      <c r="O289" s="60"/>
      <c r="P289" s="57">
        <f t="shared" si="33"/>
        <v>0</v>
      </c>
      <c r="Q289" s="57">
        <f t="shared" si="34"/>
        <v>0</v>
      </c>
      <c r="R289" s="57">
        <f t="shared" si="35"/>
        <v>0</v>
      </c>
      <c r="S289" s="57">
        <f t="shared" si="36"/>
        <v>0</v>
      </c>
      <c r="T289" s="57">
        <f t="shared" si="37"/>
        <v>0</v>
      </c>
      <c r="U289" s="59"/>
      <c r="V289" s="23">
        <f>SUM(LARGE(P289:T289,{1,2,3}))</f>
        <v>0</v>
      </c>
      <c r="W289" s="24">
        <f t="shared" si="38"/>
        <v>1.25</v>
      </c>
      <c r="X289" s="24">
        <f t="shared" si="39"/>
        <v>0</v>
      </c>
      <c r="Y289" s="46"/>
    </row>
    <row r="290" spans="1:25" s="22" customFormat="1" ht="19.8" customHeight="1" x14ac:dyDescent="0.35">
      <c r="A290" s="23">
        <f t="shared" si="40"/>
        <v>286</v>
      </c>
      <c r="B290" s="36" t="s">
        <v>868</v>
      </c>
      <c r="C290" s="36" t="s">
        <v>49</v>
      </c>
      <c r="D290" s="58" t="s">
        <v>514</v>
      </c>
      <c r="E290" s="40" t="s">
        <v>515</v>
      </c>
      <c r="F290" s="20">
        <v>10</v>
      </c>
      <c r="G290" s="59"/>
      <c r="H290" s="41">
        <v>0</v>
      </c>
      <c r="I290" s="41">
        <v>0</v>
      </c>
      <c r="J290" s="41">
        <v>0</v>
      </c>
      <c r="K290" s="41">
        <v>0</v>
      </c>
      <c r="L290" s="41">
        <v>0</v>
      </c>
      <c r="M290" s="41">
        <v>0</v>
      </c>
      <c r="N290" s="41">
        <v>0</v>
      </c>
      <c r="O290" s="60"/>
      <c r="P290" s="57">
        <f t="shared" si="33"/>
        <v>0</v>
      </c>
      <c r="Q290" s="57">
        <f t="shared" si="34"/>
        <v>0</v>
      </c>
      <c r="R290" s="57">
        <f t="shared" si="35"/>
        <v>0</v>
      </c>
      <c r="S290" s="57">
        <f t="shared" si="36"/>
        <v>0</v>
      </c>
      <c r="T290" s="57">
        <f t="shared" si="37"/>
        <v>0</v>
      </c>
      <c r="U290" s="59"/>
      <c r="V290" s="23">
        <f>SUM(LARGE(P290:T290,{1,2,3}))</f>
        <v>0</v>
      </c>
      <c r="W290" s="24">
        <f t="shared" si="38"/>
        <v>1.25</v>
      </c>
      <c r="X290" s="24">
        <f t="shared" si="39"/>
        <v>0</v>
      </c>
      <c r="Y290" s="46"/>
    </row>
    <row r="291" spans="1:25" s="22" customFormat="1" ht="19.8" customHeight="1" x14ac:dyDescent="0.35">
      <c r="A291" s="23">
        <f t="shared" si="40"/>
        <v>287</v>
      </c>
      <c r="B291" s="36" t="s">
        <v>609</v>
      </c>
      <c r="C291" s="36" t="s">
        <v>23</v>
      </c>
      <c r="D291" s="54" t="s">
        <v>514</v>
      </c>
      <c r="E291" s="36" t="s">
        <v>515</v>
      </c>
      <c r="F291" s="38">
        <v>10</v>
      </c>
      <c r="G291" s="64"/>
      <c r="H291" s="23">
        <v>0</v>
      </c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0</v>
      </c>
      <c r="O291" s="47"/>
      <c r="P291" s="57">
        <f t="shared" si="33"/>
        <v>0</v>
      </c>
      <c r="Q291" s="57">
        <f t="shared" si="34"/>
        <v>0</v>
      </c>
      <c r="R291" s="57">
        <f t="shared" si="35"/>
        <v>0</v>
      </c>
      <c r="S291" s="57">
        <f t="shared" si="36"/>
        <v>0</v>
      </c>
      <c r="T291" s="57">
        <f t="shared" si="37"/>
        <v>0</v>
      </c>
      <c r="U291" s="64"/>
      <c r="V291" s="23">
        <f>SUM(LARGE(P291:T291,{1,2,3}))</f>
        <v>0</v>
      </c>
      <c r="W291" s="24">
        <f t="shared" si="38"/>
        <v>1.25</v>
      </c>
      <c r="X291" s="24">
        <f t="shared" si="39"/>
        <v>0</v>
      </c>
      <c r="Y291" s="46"/>
    </row>
    <row r="292" spans="1:25" s="22" customFormat="1" ht="19.8" customHeight="1" x14ac:dyDescent="0.35">
      <c r="A292" s="23">
        <f t="shared" si="40"/>
        <v>288</v>
      </c>
      <c r="B292" s="36" t="s">
        <v>869</v>
      </c>
      <c r="C292" s="36" t="s">
        <v>147</v>
      </c>
      <c r="D292" s="58" t="s">
        <v>514</v>
      </c>
      <c r="E292" s="40" t="s">
        <v>867</v>
      </c>
      <c r="F292" s="20">
        <v>10</v>
      </c>
      <c r="G292" s="64"/>
      <c r="H292" s="57">
        <v>0</v>
      </c>
      <c r="I292" s="57">
        <v>0</v>
      </c>
      <c r="J292" s="57">
        <v>0</v>
      </c>
      <c r="K292" s="57">
        <v>0</v>
      </c>
      <c r="L292" s="57">
        <v>0</v>
      </c>
      <c r="M292" s="57">
        <v>0</v>
      </c>
      <c r="N292" s="57">
        <v>0</v>
      </c>
      <c r="O292" s="60"/>
      <c r="P292" s="57">
        <f t="shared" si="33"/>
        <v>0</v>
      </c>
      <c r="Q292" s="57">
        <f t="shared" si="34"/>
        <v>0</v>
      </c>
      <c r="R292" s="57">
        <f t="shared" si="35"/>
        <v>0</v>
      </c>
      <c r="S292" s="57">
        <f t="shared" si="36"/>
        <v>0</v>
      </c>
      <c r="T292" s="57">
        <f t="shared" si="37"/>
        <v>0</v>
      </c>
      <c r="U292" s="59"/>
      <c r="V292" s="23">
        <f>SUM(LARGE(P292:T292,{1,2,3}))</f>
        <v>0</v>
      </c>
      <c r="W292" s="24">
        <f t="shared" si="38"/>
        <v>1.25</v>
      </c>
      <c r="X292" s="24">
        <f t="shared" si="39"/>
        <v>0</v>
      </c>
      <c r="Y292" s="46"/>
    </row>
    <row r="293" spans="1:25" s="22" customFormat="1" ht="19.8" customHeight="1" x14ac:dyDescent="0.35">
      <c r="A293" s="23">
        <f t="shared" si="40"/>
        <v>289</v>
      </c>
      <c r="B293" s="36" t="s">
        <v>870</v>
      </c>
      <c r="C293" s="36" t="s">
        <v>83</v>
      </c>
      <c r="D293" s="58" t="s">
        <v>514</v>
      </c>
      <c r="E293" s="40" t="s">
        <v>521</v>
      </c>
      <c r="F293" s="20">
        <v>10</v>
      </c>
      <c r="G293" s="59"/>
      <c r="H293" s="41">
        <v>0</v>
      </c>
      <c r="I293" s="41">
        <v>0</v>
      </c>
      <c r="J293" s="41">
        <v>0</v>
      </c>
      <c r="K293" s="41">
        <v>0</v>
      </c>
      <c r="L293" s="41">
        <v>0</v>
      </c>
      <c r="M293" s="41">
        <v>0</v>
      </c>
      <c r="N293" s="41">
        <v>0</v>
      </c>
      <c r="O293" s="60"/>
      <c r="P293" s="57">
        <f t="shared" si="33"/>
        <v>0</v>
      </c>
      <c r="Q293" s="57">
        <f t="shared" si="34"/>
        <v>0</v>
      </c>
      <c r="R293" s="57">
        <f t="shared" si="35"/>
        <v>0</v>
      </c>
      <c r="S293" s="57">
        <f t="shared" si="36"/>
        <v>0</v>
      </c>
      <c r="T293" s="57">
        <f t="shared" si="37"/>
        <v>0</v>
      </c>
      <c r="U293" s="59"/>
      <c r="V293" s="23">
        <f>SUM(LARGE(P293:T293,{1,2,3}))</f>
        <v>0</v>
      </c>
      <c r="W293" s="24">
        <f t="shared" si="38"/>
        <v>1.25</v>
      </c>
      <c r="X293" s="24">
        <f t="shared" si="39"/>
        <v>0</v>
      </c>
      <c r="Y293" s="46"/>
    </row>
    <row r="294" spans="1:25" s="22" customFormat="1" ht="19.8" customHeight="1" x14ac:dyDescent="0.35">
      <c r="A294" s="23">
        <f t="shared" si="40"/>
        <v>290</v>
      </c>
      <c r="B294" s="36" t="s">
        <v>871</v>
      </c>
      <c r="C294" s="36" t="s">
        <v>380</v>
      </c>
      <c r="D294" s="58" t="s">
        <v>514</v>
      </c>
      <c r="E294" s="36" t="s">
        <v>867</v>
      </c>
      <c r="F294" s="20">
        <v>10</v>
      </c>
      <c r="G294" s="59"/>
      <c r="H294" s="57">
        <v>0</v>
      </c>
      <c r="I294" s="57">
        <v>0</v>
      </c>
      <c r="J294" s="57">
        <v>0</v>
      </c>
      <c r="K294" s="57">
        <v>0</v>
      </c>
      <c r="L294" s="57">
        <v>0</v>
      </c>
      <c r="M294" s="57">
        <v>0</v>
      </c>
      <c r="N294" s="57">
        <v>0</v>
      </c>
      <c r="O294" s="60"/>
      <c r="P294" s="57">
        <f t="shared" si="33"/>
        <v>0</v>
      </c>
      <c r="Q294" s="57">
        <f t="shared" si="34"/>
        <v>0</v>
      </c>
      <c r="R294" s="57">
        <f t="shared" si="35"/>
        <v>0</v>
      </c>
      <c r="S294" s="57">
        <f t="shared" si="36"/>
        <v>0</v>
      </c>
      <c r="T294" s="57">
        <f t="shared" si="37"/>
        <v>0</v>
      </c>
      <c r="U294" s="59"/>
      <c r="V294" s="23">
        <f>SUM(LARGE(P294:T294,{1,2,3}))</f>
        <v>0</v>
      </c>
      <c r="W294" s="24">
        <f t="shared" si="38"/>
        <v>1.25</v>
      </c>
      <c r="X294" s="24">
        <f t="shared" si="39"/>
        <v>0</v>
      </c>
      <c r="Y294" s="46"/>
    </row>
    <row r="295" spans="1:25" s="22" customFormat="1" ht="19.8" customHeight="1" x14ac:dyDescent="0.35">
      <c r="A295" s="23">
        <f t="shared" si="40"/>
        <v>291</v>
      </c>
      <c r="B295" s="36" t="s">
        <v>872</v>
      </c>
      <c r="C295" s="36" t="s">
        <v>258</v>
      </c>
      <c r="D295" s="58" t="s">
        <v>514</v>
      </c>
      <c r="E295" s="40" t="s">
        <v>518</v>
      </c>
      <c r="F295" s="20">
        <v>11</v>
      </c>
      <c r="G295" s="59"/>
      <c r="H295" s="57">
        <v>0</v>
      </c>
      <c r="I295" s="57">
        <v>0</v>
      </c>
      <c r="J295" s="57">
        <v>0</v>
      </c>
      <c r="K295" s="57">
        <v>0</v>
      </c>
      <c r="L295" s="57">
        <v>0</v>
      </c>
      <c r="M295" s="57">
        <v>0</v>
      </c>
      <c r="N295" s="57">
        <v>0</v>
      </c>
      <c r="O295" s="60"/>
      <c r="P295" s="57">
        <f t="shared" si="33"/>
        <v>0</v>
      </c>
      <c r="Q295" s="57">
        <f t="shared" si="34"/>
        <v>0</v>
      </c>
      <c r="R295" s="57">
        <f t="shared" si="35"/>
        <v>0</v>
      </c>
      <c r="S295" s="57">
        <f t="shared" si="36"/>
        <v>0</v>
      </c>
      <c r="T295" s="57">
        <f t="shared" si="37"/>
        <v>0</v>
      </c>
      <c r="U295" s="59"/>
      <c r="V295" s="23">
        <f>SUM(LARGE(P295:T295,{1,2,3}))</f>
        <v>0</v>
      </c>
      <c r="W295" s="24">
        <f t="shared" si="38"/>
        <v>1</v>
      </c>
      <c r="X295" s="24">
        <f t="shared" si="39"/>
        <v>0</v>
      </c>
      <c r="Y295" s="46"/>
    </row>
    <row r="296" spans="1:25" s="22" customFormat="1" ht="19.8" customHeight="1" x14ac:dyDescent="0.35">
      <c r="A296" s="23">
        <f t="shared" si="40"/>
        <v>292</v>
      </c>
      <c r="B296" s="36" t="s">
        <v>873</v>
      </c>
      <c r="C296" s="36" t="s">
        <v>294</v>
      </c>
      <c r="D296" s="58" t="s">
        <v>514</v>
      </c>
      <c r="E296" s="40" t="s">
        <v>867</v>
      </c>
      <c r="F296" s="20">
        <v>10</v>
      </c>
      <c r="G296" s="59"/>
      <c r="H296" s="41">
        <v>0</v>
      </c>
      <c r="I296" s="41">
        <v>0</v>
      </c>
      <c r="J296" s="41">
        <v>0</v>
      </c>
      <c r="K296" s="41">
        <v>0</v>
      </c>
      <c r="L296" s="41">
        <v>0</v>
      </c>
      <c r="M296" s="41">
        <v>0</v>
      </c>
      <c r="N296" s="41">
        <v>0</v>
      </c>
      <c r="O296" s="60"/>
      <c r="P296" s="57">
        <f t="shared" si="33"/>
        <v>0</v>
      </c>
      <c r="Q296" s="57">
        <f t="shared" si="34"/>
        <v>0</v>
      </c>
      <c r="R296" s="57">
        <f t="shared" si="35"/>
        <v>0</v>
      </c>
      <c r="S296" s="57">
        <f t="shared" si="36"/>
        <v>0</v>
      </c>
      <c r="T296" s="57">
        <f t="shared" si="37"/>
        <v>0</v>
      </c>
      <c r="U296" s="59"/>
      <c r="V296" s="23">
        <f>SUM(LARGE(P296:T296,{1,2,3}))</f>
        <v>0</v>
      </c>
      <c r="W296" s="24">
        <f t="shared" si="38"/>
        <v>1.25</v>
      </c>
      <c r="X296" s="24">
        <f t="shared" si="39"/>
        <v>0</v>
      </c>
      <c r="Y296" s="46"/>
    </row>
    <row r="297" spans="1:25" s="22" customFormat="1" ht="19.8" customHeight="1" x14ac:dyDescent="0.35">
      <c r="A297" s="23">
        <f t="shared" si="40"/>
        <v>293</v>
      </c>
      <c r="B297" s="36" t="s">
        <v>874</v>
      </c>
      <c r="C297" s="36" t="s">
        <v>59</v>
      </c>
      <c r="D297" s="54" t="s">
        <v>514</v>
      </c>
      <c r="E297" s="36" t="s">
        <v>515</v>
      </c>
      <c r="F297" s="38">
        <v>10</v>
      </c>
      <c r="G297" s="64"/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47"/>
      <c r="P297" s="57">
        <f t="shared" si="33"/>
        <v>0</v>
      </c>
      <c r="Q297" s="57">
        <f t="shared" si="34"/>
        <v>0</v>
      </c>
      <c r="R297" s="57">
        <f t="shared" si="35"/>
        <v>0</v>
      </c>
      <c r="S297" s="57">
        <f t="shared" si="36"/>
        <v>0</v>
      </c>
      <c r="T297" s="57">
        <f t="shared" si="37"/>
        <v>0</v>
      </c>
      <c r="U297" s="64"/>
      <c r="V297" s="23">
        <f>SUM(LARGE(P297:T297,{1,2,3}))</f>
        <v>0</v>
      </c>
      <c r="W297" s="24">
        <f t="shared" si="38"/>
        <v>1.25</v>
      </c>
      <c r="X297" s="24">
        <f t="shared" si="39"/>
        <v>0</v>
      </c>
      <c r="Y297" s="46"/>
    </row>
    <row r="298" spans="1:25" s="22" customFormat="1" ht="19.8" customHeight="1" x14ac:dyDescent="0.35">
      <c r="A298" s="23">
        <f t="shared" si="40"/>
        <v>294</v>
      </c>
      <c r="B298" s="36" t="s">
        <v>875</v>
      </c>
      <c r="C298" s="36" t="s">
        <v>41</v>
      </c>
      <c r="D298" s="37" t="s">
        <v>514</v>
      </c>
      <c r="E298" s="40" t="s">
        <v>867</v>
      </c>
      <c r="F298" s="20">
        <v>10</v>
      </c>
      <c r="G298" s="59"/>
      <c r="H298" s="57">
        <v>0</v>
      </c>
      <c r="I298" s="57">
        <v>0</v>
      </c>
      <c r="J298" s="57">
        <v>0</v>
      </c>
      <c r="K298" s="57">
        <v>0</v>
      </c>
      <c r="L298" s="57">
        <v>0</v>
      </c>
      <c r="M298" s="57">
        <v>0</v>
      </c>
      <c r="N298" s="57">
        <v>0</v>
      </c>
      <c r="O298" s="60"/>
      <c r="P298" s="57">
        <f t="shared" si="33"/>
        <v>0</v>
      </c>
      <c r="Q298" s="57">
        <f t="shared" si="34"/>
        <v>0</v>
      </c>
      <c r="R298" s="57">
        <f t="shared" si="35"/>
        <v>0</v>
      </c>
      <c r="S298" s="57">
        <f t="shared" si="36"/>
        <v>0</v>
      </c>
      <c r="T298" s="57">
        <f t="shared" si="37"/>
        <v>0</v>
      </c>
      <c r="U298" s="59"/>
      <c r="V298" s="23">
        <f>SUM(LARGE(P298:T298,{1,2,3}))</f>
        <v>0</v>
      </c>
      <c r="W298" s="24">
        <f t="shared" si="38"/>
        <v>1.25</v>
      </c>
      <c r="X298" s="24">
        <f t="shared" si="39"/>
        <v>0</v>
      </c>
      <c r="Y298" s="46"/>
    </row>
    <row r="299" spans="1:25" s="22" customFormat="1" ht="19.8" customHeight="1" x14ac:dyDescent="0.35">
      <c r="A299" s="23">
        <f t="shared" si="40"/>
        <v>295</v>
      </c>
      <c r="B299" s="45" t="s">
        <v>876</v>
      </c>
      <c r="C299" s="45" t="s">
        <v>877</v>
      </c>
      <c r="D299" s="43" t="s">
        <v>514</v>
      </c>
      <c r="E299" s="44" t="s">
        <v>541</v>
      </c>
      <c r="F299" s="20">
        <v>11</v>
      </c>
      <c r="G299" s="42"/>
      <c r="H299" s="63">
        <v>0</v>
      </c>
      <c r="I299" s="63">
        <v>0</v>
      </c>
      <c r="J299" s="63">
        <v>0</v>
      </c>
      <c r="K299" s="63">
        <v>0</v>
      </c>
      <c r="L299" s="63">
        <v>0</v>
      </c>
      <c r="M299" s="63">
        <v>0</v>
      </c>
      <c r="N299" s="63">
        <v>0</v>
      </c>
      <c r="O299" s="60"/>
      <c r="P299" s="57">
        <f t="shared" si="33"/>
        <v>0</v>
      </c>
      <c r="Q299" s="57">
        <f t="shared" si="34"/>
        <v>0</v>
      </c>
      <c r="R299" s="57">
        <f t="shared" si="35"/>
        <v>0</v>
      </c>
      <c r="S299" s="57">
        <f t="shared" si="36"/>
        <v>0</v>
      </c>
      <c r="T299" s="57">
        <f t="shared" si="37"/>
        <v>0</v>
      </c>
      <c r="U299" s="42"/>
      <c r="V299" s="23">
        <f>SUM(LARGE(P299:T299,{1,2,3}))</f>
        <v>0</v>
      </c>
      <c r="W299" s="24">
        <f t="shared" si="38"/>
        <v>1</v>
      </c>
      <c r="X299" s="24">
        <f t="shared" si="39"/>
        <v>0</v>
      </c>
      <c r="Y299" s="46"/>
    </row>
    <row r="300" spans="1:25" s="22" customFormat="1" ht="19.8" customHeight="1" x14ac:dyDescent="0.35">
      <c r="A300" s="23">
        <f t="shared" si="40"/>
        <v>296</v>
      </c>
      <c r="B300" s="36" t="s">
        <v>878</v>
      </c>
      <c r="C300" s="36" t="s">
        <v>53</v>
      </c>
      <c r="D300" s="37" t="s">
        <v>514</v>
      </c>
      <c r="E300" s="40" t="s">
        <v>867</v>
      </c>
      <c r="F300" s="20">
        <v>10</v>
      </c>
      <c r="G300" s="42"/>
      <c r="H300" s="57">
        <v>0</v>
      </c>
      <c r="I300" s="57">
        <v>0</v>
      </c>
      <c r="J300" s="57">
        <v>0</v>
      </c>
      <c r="K300" s="57">
        <v>0</v>
      </c>
      <c r="L300" s="57">
        <v>0</v>
      </c>
      <c r="M300" s="57">
        <v>0</v>
      </c>
      <c r="N300" s="57">
        <v>0</v>
      </c>
      <c r="O300" s="60"/>
      <c r="P300" s="57">
        <f t="shared" si="33"/>
        <v>0</v>
      </c>
      <c r="Q300" s="57">
        <f t="shared" si="34"/>
        <v>0</v>
      </c>
      <c r="R300" s="57">
        <f t="shared" si="35"/>
        <v>0</v>
      </c>
      <c r="S300" s="57">
        <f t="shared" si="36"/>
        <v>0</v>
      </c>
      <c r="T300" s="57">
        <f t="shared" si="37"/>
        <v>0</v>
      </c>
      <c r="U300" s="42"/>
      <c r="V300" s="23">
        <f>SUM(LARGE(P300:T300,{1,2,3}))</f>
        <v>0</v>
      </c>
      <c r="W300" s="24">
        <f t="shared" si="38"/>
        <v>1.25</v>
      </c>
      <c r="X300" s="24">
        <f t="shared" si="39"/>
        <v>0</v>
      </c>
      <c r="Y300" s="46"/>
    </row>
    <row r="301" spans="1:25" s="22" customFormat="1" ht="19.8" customHeight="1" x14ac:dyDescent="0.35">
      <c r="A301" s="23">
        <f t="shared" si="40"/>
        <v>297</v>
      </c>
      <c r="B301" s="36" t="s">
        <v>879</v>
      </c>
      <c r="C301" s="36" t="s">
        <v>212</v>
      </c>
      <c r="D301" s="36" t="s">
        <v>514</v>
      </c>
      <c r="E301" s="36" t="s">
        <v>867</v>
      </c>
      <c r="F301" s="38">
        <v>10</v>
      </c>
      <c r="G301" s="39"/>
      <c r="H301" s="61">
        <v>0</v>
      </c>
      <c r="I301" s="61">
        <v>0</v>
      </c>
      <c r="J301" s="61">
        <v>0</v>
      </c>
      <c r="K301" s="61">
        <v>0</v>
      </c>
      <c r="L301" s="61">
        <v>0</v>
      </c>
      <c r="M301" s="61">
        <v>0</v>
      </c>
      <c r="N301" s="61">
        <v>0</v>
      </c>
      <c r="O301" s="47"/>
      <c r="P301" s="57">
        <f t="shared" si="33"/>
        <v>0</v>
      </c>
      <c r="Q301" s="57">
        <f t="shared" si="34"/>
        <v>0</v>
      </c>
      <c r="R301" s="57">
        <f t="shared" si="35"/>
        <v>0</v>
      </c>
      <c r="S301" s="57">
        <f t="shared" si="36"/>
        <v>0</v>
      </c>
      <c r="T301" s="57">
        <f t="shared" si="37"/>
        <v>0</v>
      </c>
      <c r="U301" s="39"/>
      <c r="V301" s="23">
        <f>SUM(LARGE(P301:T301,{1,2,3}))</f>
        <v>0</v>
      </c>
      <c r="W301" s="24">
        <f t="shared" si="38"/>
        <v>1.25</v>
      </c>
      <c r="X301" s="24">
        <f t="shared" si="39"/>
        <v>0</v>
      </c>
      <c r="Y301" s="46"/>
    </row>
    <row r="302" spans="1:25" s="22" customFormat="1" ht="19.8" customHeight="1" x14ac:dyDescent="0.35">
      <c r="A302" s="23">
        <f t="shared" si="40"/>
        <v>298</v>
      </c>
      <c r="B302" s="36" t="s">
        <v>880</v>
      </c>
      <c r="C302" s="36" t="s">
        <v>258</v>
      </c>
      <c r="D302" s="37" t="s">
        <v>514</v>
      </c>
      <c r="E302" s="40" t="s">
        <v>515</v>
      </c>
      <c r="F302" s="20">
        <v>10</v>
      </c>
      <c r="G302" s="42"/>
      <c r="H302" s="57">
        <v>0</v>
      </c>
      <c r="I302" s="57">
        <v>0</v>
      </c>
      <c r="J302" s="57">
        <v>0</v>
      </c>
      <c r="K302" s="57">
        <v>0</v>
      </c>
      <c r="L302" s="57">
        <v>0</v>
      </c>
      <c r="M302" s="57">
        <v>0</v>
      </c>
      <c r="N302" s="57">
        <v>0</v>
      </c>
      <c r="O302" s="60"/>
      <c r="P302" s="57">
        <f t="shared" si="33"/>
        <v>0</v>
      </c>
      <c r="Q302" s="57">
        <f t="shared" si="34"/>
        <v>0</v>
      </c>
      <c r="R302" s="57">
        <f t="shared" si="35"/>
        <v>0</v>
      </c>
      <c r="S302" s="57">
        <f t="shared" si="36"/>
        <v>0</v>
      </c>
      <c r="T302" s="57">
        <f t="shared" si="37"/>
        <v>0</v>
      </c>
      <c r="U302" s="42"/>
      <c r="V302" s="23">
        <f>SUM(LARGE(P302:T302,{1,2,3}))</f>
        <v>0</v>
      </c>
      <c r="W302" s="24">
        <f t="shared" si="38"/>
        <v>1.25</v>
      </c>
      <c r="X302" s="24">
        <f t="shared" si="39"/>
        <v>0</v>
      </c>
      <c r="Y302" s="46"/>
    </row>
    <row r="303" spans="1:25" s="22" customFormat="1" ht="19.8" customHeight="1" x14ac:dyDescent="0.35">
      <c r="A303" s="23">
        <f t="shared" si="40"/>
        <v>299</v>
      </c>
      <c r="B303" s="36" t="s">
        <v>881</v>
      </c>
      <c r="C303" s="36" t="s">
        <v>424</v>
      </c>
      <c r="D303" s="37" t="s">
        <v>514</v>
      </c>
      <c r="E303" s="40" t="s">
        <v>867</v>
      </c>
      <c r="F303" s="20">
        <v>10</v>
      </c>
      <c r="G303" s="42"/>
      <c r="H303" s="63">
        <v>0</v>
      </c>
      <c r="I303" s="63">
        <v>0</v>
      </c>
      <c r="J303" s="63">
        <v>0</v>
      </c>
      <c r="K303" s="63">
        <v>0</v>
      </c>
      <c r="L303" s="63">
        <v>0</v>
      </c>
      <c r="M303" s="63">
        <v>0</v>
      </c>
      <c r="N303" s="63">
        <v>0</v>
      </c>
      <c r="O303" s="60"/>
      <c r="P303" s="57">
        <f t="shared" si="33"/>
        <v>0</v>
      </c>
      <c r="Q303" s="57">
        <f t="shared" si="34"/>
        <v>0</v>
      </c>
      <c r="R303" s="57">
        <f t="shared" si="35"/>
        <v>0</v>
      </c>
      <c r="S303" s="57">
        <f t="shared" si="36"/>
        <v>0</v>
      </c>
      <c r="T303" s="57">
        <f t="shared" si="37"/>
        <v>0</v>
      </c>
      <c r="U303" s="42"/>
      <c r="V303" s="23">
        <f>SUM(LARGE(P303:T303,{1,2,3}))</f>
        <v>0</v>
      </c>
      <c r="W303" s="24">
        <f t="shared" si="38"/>
        <v>1.25</v>
      </c>
      <c r="X303" s="24">
        <f t="shared" si="39"/>
        <v>0</v>
      </c>
      <c r="Y303" s="46"/>
    </row>
    <row r="304" spans="1:25" s="22" customFormat="1" ht="19.8" customHeight="1" x14ac:dyDescent="0.35">
      <c r="A304" s="23">
        <f t="shared" si="40"/>
        <v>300</v>
      </c>
      <c r="B304" s="36" t="s">
        <v>882</v>
      </c>
      <c r="C304" s="36" t="s">
        <v>99</v>
      </c>
      <c r="D304" s="36" t="s">
        <v>514</v>
      </c>
      <c r="E304" s="36" t="s">
        <v>867</v>
      </c>
      <c r="F304" s="38">
        <v>10</v>
      </c>
      <c r="G304" s="42"/>
      <c r="H304" s="41">
        <v>0</v>
      </c>
      <c r="I304" s="41">
        <v>0</v>
      </c>
      <c r="J304" s="41">
        <v>0</v>
      </c>
      <c r="K304" s="41">
        <v>0</v>
      </c>
      <c r="L304" s="41">
        <v>0</v>
      </c>
      <c r="M304" s="41">
        <v>0</v>
      </c>
      <c r="N304" s="41">
        <v>0</v>
      </c>
      <c r="O304" s="60"/>
      <c r="P304" s="57">
        <f t="shared" si="33"/>
        <v>0</v>
      </c>
      <c r="Q304" s="57">
        <f t="shared" si="34"/>
        <v>0</v>
      </c>
      <c r="R304" s="57">
        <f t="shared" si="35"/>
        <v>0</v>
      </c>
      <c r="S304" s="57">
        <f t="shared" si="36"/>
        <v>0</v>
      </c>
      <c r="T304" s="57">
        <f t="shared" si="37"/>
        <v>0</v>
      </c>
      <c r="U304" s="42"/>
      <c r="V304" s="23">
        <f>SUM(LARGE(P304:T304,{1,2,3}))</f>
        <v>0</v>
      </c>
      <c r="W304" s="24">
        <f t="shared" si="38"/>
        <v>1.25</v>
      </c>
      <c r="X304" s="24">
        <f t="shared" si="39"/>
        <v>0</v>
      </c>
      <c r="Y304" s="46"/>
    </row>
    <row r="305" spans="1:25" s="22" customFormat="1" ht="19.8" customHeight="1" x14ac:dyDescent="0.35">
      <c r="A305" s="23">
        <f t="shared" si="40"/>
        <v>301</v>
      </c>
      <c r="B305" s="36" t="s">
        <v>883</v>
      </c>
      <c r="C305" s="36" t="s">
        <v>401</v>
      </c>
      <c r="D305" s="36" t="s">
        <v>514</v>
      </c>
      <c r="E305" s="36" t="s">
        <v>867</v>
      </c>
      <c r="F305" s="38">
        <v>10</v>
      </c>
      <c r="G305" s="42"/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47"/>
      <c r="P305" s="57">
        <f t="shared" si="33"/>
        <v>0</v>
      </c>
      <c r="Q305" s="57">
        <f t="shared" si="34"/>
        <v>0</v>
      </c>
      <c r="R305" s="57">
        <f t="shared" si="35"/>
        <v>0</v>
      </c>
      <c r="S305" s="57">
        <f t="shared" si="36"/>
        <v>0</v>
      </c>
      <c r="T305" s="57">
        <f t="shared" si="37"/>
        <v>0</v>
      </c>
      <c r="U305" s="42"/>
      <c r="V305" s="23">
        <f>SUM(LARGE(P305:T305,{1,2,3}))</f>
        <v>0</v>
      </c>
      <c r="W305" s="24">
        <f t="shared" si="38"/>
        <v>1.25</v>
      </c>
      <c r="X305" s="24">
        <f t="shared" si="39"/>
        <v>0</v>
      </c>
      <c r="Y305" s="46"/>
    </row>
    <row r="306" spans="1:25" s="22" customFormat="1" ht="19.8" customHeight="1" x14ac:dyDescent="0.35">
      <c r="A306" s="23">
        <f t="shared" si="40"/>
        <v>302</v>
      </c>
      <c r="B306" s="36" t="s">
        <v>884</v>
      </c>
      <c r="C306" s="36" t="s">
        <v>31</v>
      </c>
      <c r="D306" s="37" t="s">
        <v>514</v>
      </c>
      <c r="E306" s="40" t="s">
        <v>885</v>
      </c>
      <c r="F306" s="20">
        <v>11</v>
      </c>
      <c r="G306" s="42"/>
      <c r="H306" s="63">
        <v>0</v>
      </c>
      <c r="I306" s="63">
        <v>0</v>
      </c>
      <c r="J306" s="63">
        <v>0</v>
      </c>
      <c r="K306" s="63">
        <v>0</v>
      </c>
      <c r="L306" s="63">
        <v>0</v>
      </c>
      <c r="M306" s="63">
        <v>0</v>
      </c>
      <c r="N306" s="63">
        <v>0</v>
      </c>
      <c r="O306" s="60"/>
      <c r="P306" s="57">
        <f t="shared" si="33"/>
        <v>0</v>
      </c>
      <c r="Q306" s="57">
        <f t="shared" si="34"/>
        <v>0</v>
      </c>
      <c r="R306" s="57">
        <f t="shared" si="35"/>
        <v>0</v>
      </c>
      <c r="S306" s="57">
        <f t="shared" si="36"/>
        <v>0</v>
      </c>
      <c r="T306" s="57">
        <f t="shared" si="37"/>
        <v>0</v>
      </c>
      <c r="U306" s="42"/>
      <c r="V306" s="23">
        <f>SUM(LARGE(P306:T306,{1,2,3}))</f>
        <v>0</v>
      </c>
      <c r="W306" s="24">
        <f t="shared" si="38"/>
        <v>1</v>
      </c>
      <c r="X306" s="24">
        <f t="shared" si="39"/>
        <v>0</v>
      </c>
      <c r="Y306" s="46"/>
    </row>
    <row r="307" spans="1:25" s="22" customFormat="1" ht="19.8" customHeight="1" x14ac:dyDescent="0.35">
      <c r="A307" s="23">
        <f t="shared" si="40"/>
        <v>303</v>
      </c>
      <c r="B307" s="36" t="s">
        <v>886</v>
      </c>
      <c r="C307" s="36" t="s">
        <v>278</v>
      </c>
      <c r="D307" s="37" t="s">
        <v>514</v>
      </c>
      <c r="E307" s="40" t="s">
        <v>521</v>
      </c>
      <c r="F307" s="20">
        <v>10</v>
      </c>
      <c r="G307" s="42"/>
      <c r="H307" s="63">
        <v>0</v>
      </c>
      <c r="I307" s="63">
        <v>0</v>
      </c>
      <c r="J307" s="63">
        <v>0</v>
      </c>
      <c r="K307" s="63">
        <v>0</v>
      </c>
      <c r="L307" s="63">
        <v>0</v>
      </c>
      <c r="M307" s="63">
        <v>0</v>
      </c>
      <c r="N307" s="63">
        <v>0</v>
      </c>
      <c r="O307" s="60"/>
      <c r="P307" s="57">
        <f t="shared" si="33"/>
        <v>0</v>
      </c>
      <c r="Q307" s="57">
        <f t="shared" si="34"/>
        <v>0</v>
      </c>
      <c r="R307" s="57">
        <f t="shared" si="35"/>
        <v>0</v>
      </c>
      <c r="S307" s="57">
        <f t="shared" si="36"/>
        <v>0</v>
      </c>
      <c r="T307" s="57">
        <f t="shared" si="37"/>
        <v>0</v>
      </c>
      <c r="U307" s="42"/>
      <c r="V307" s="23">
        <f>SUM(LARGE(P307:T307,{1,2,3}))</f>
        <v>0</v>
      </c>
      <c r="W307" s="24">
        <f t="shared" si="38"/>
        <v>1.25</v>
      </c>
      <c r="X307" s="24">
        <f t="shared" si="39"/>
        <v>0</v>
      </c>
      <c r="Y307" s="46"/>
    </row>
    <row r="308" spans="1:25" s="22" customFormat="1" ht="19.8" customHeight="1" x14ac:dyDescent="0.35">
      <c r="A308" s="23">
        <f t="shared" si="40"/>
        <v>304</v>
      </c>
      <c r="B308" s="36" t="s">
        <v>887</v>
      </c>
      <c r="C308" s="36" t="s">
        <v>83</v>
      </c>
      <c r="D308" s="37" t="s">
        <v>514</v>
      </c>
      <c r="E308" s="40" t="s">
        <v>515</v>
      </c>
      <c r="F308" s="20">
        <v>10</v>
      </c>
      <c r="G308" s="42"/>
      <c r="H308" s="63">
        <v>0</v>
      </c>
      <c r="I308" s="63">
        <v>0</v>
      </c>
      <c r="J308" s="63">
        <v>0</v>
      </c>
      <c r="K308" s="63">
        <v>0</v>
      </c>
      <c r="L308" s="63">
        <v>0</v>
      </c>
      <c r="M308" s="63">
        <v>0</v>
      </c>
      <c r="N308" s="63">
        <v>0</v>
      </c>
      <c r="O308" s="60"/>
      <c r="P308" s="57">
        <f t="shared" si="33"/>
        <v>0</v>
      </c>
      <c r="Q308" s="57">
        <f t="shared" si="34"/>
        <v>0</v>
      </c>
      <c r="R308" s="57">
        <f t="shared" si="35"/>
        <v>0</v>
      </c>
      <c r="S308" s="57">
        <f t="shared" si="36"/>
        <v>0</v>
      </c>
      <c r="T308" s="57">
        <f t="shared" si="37"/>
        <v>0</v>
      </c>
      <c r="U308" s="42"/>
      <c r="V308" s="23">
        <f>SUM(LARGE(P308:T308,{1,2,3}))</f>
        <v>0</v>
      </c>
      <c r="W308" s="24">
        <f t="shared" si="38"/>
        <v>1.25</v>
      </c>
      <c r="X308" s="24">
        <f t="shared" si="39"/>
        <v>0</v>
      </c>
      <c r="Y308" s="46"/>
    </row>
    <row r="309" spans="1:25" s="22" customFormat="1" ht="19.8" customHeight="1" x14ac:dyDescent="0.35">
      <c r="A309" s="23">
        <f t="shared" si="40"/>
        <v>305</v>
      </c>
      <c r="B309" s="36" t="s">
        <v>1055</v>
      </c>
      <c r="C309" s="36" t="s">
        <v>888</v>
      </c>
      <c r="D309" s="37" t="s">
        <v>514</v>
      </c>
      <c r="E309" s="40" t="s">
        <v>885</v>
      </c>
      <c r="F309" s="20">
        <v>11</v>
      </c>
      <c r="G309" s="42"/>
      <c r="H309" s="41">
        <v>0</v>
      </c>
      <c r="I309" s="41">
        <v>0</v>
      </c>
      <c r="J309" s="41">
        <v>0</v>
      </c>
      <c r="K309" s="41">
        <v>0</v>
      </c>
      <c r="L309" s="41">
        <v>0</v>
      </c>
      <c r="M309" s="41">
        <v>0</v>
      </c>
      <c r="N309" s="41">
        <v>0</v>
      </c>
      <c r="O309" s="60"/>
      <c r="P309" s="57">
        <f t="shared" si="33"/>
        <v>0</v>
      </c>
      <c r="Q309" s="57">
        <f t="shared" si="34"/>
        <v>0</v>
      </c>
      <c r="R309" s="57">
        <f t="shared" si="35"/>
        <v>0</v>
      </c>
      <c r="S309" s="57">
        <f t="shared" si="36"/>
        <v>0</v>
      </c>
      <c r="T309" s="57">
        <f t="shared" si="37"/>
        <v>0</v>
      </c>
      <c r="U309" s="42"/>
      <c r="V309" s="23">
        <f>SUM(LARGE(P309:T309,{1,2,3}))</f>
        <v>0</v>
      </c>
      <c r="W309" s="24">
        <f t="shared" si="38"/>
        <v>1</v>
      </c>
      <c r="X309" s="24">
        <f t="shared" si="39"/>
        <v>0</v>
      </c>
      <c r="Y309" s="46"/>
    </row>
    <row r="310" spans="1:25" s="22" customFormat="1" ht="19.8" customHeight="1" x14ac:dyDescent="0.35">
      <c r="A310" s="23">
        <f t="shared" si="40"/>
        <v>306</v>
      </c>
      <c r="B310" s="36" t="s">
        <v>889</v>
      </c>
      <c r="C310" s="36" t="s">
        <v>890</v>
      </c>
      <c r="D310" s="37" t="s">
        <v>514</v>
      </c>
      <c r="E310" s="40" t="s">
        <v>523</v>
      </c>
      <c r="F310" s="20">
        <v>10</v>
      </c>
      <c r="G310" s="42"/>
      <c r="H310" s="63">
        <v>0</v>
      </c>
      <c r="I310" s="63">
        <v>0</v>
      </c>
      <c r="J310" s="63">
        <v>0</v>
      </c>
      <c r="K310" s="63">
        <v>0</v>
      </c>
      <c r="L310" s="63">
        <v>0</v>
      </c>
      <c r="M310" s="63">
        <v>0</v>
      </c>
      <c r="N310" s="63">
        <v>0</v>
      </c>
      <c r="O310" s="60"/>
      <c r="P310" s="57">
        <f t="shared" si="33"/>
        <v>0</v>
      </c>
      <c r="Q310" s="57">
        <f t="shared" si="34"/>
        <v>0</v>
      </c>
      <c r="R310" s="57">
        <f t="shared" si="35"/>
        <v>0</v>
      </c>
      <c r="S310" s="57">
        <f t="shared" si="36"/>
        <v>0</v>
      </c>
      <c r="T310" s="57">
        <f t="shared" si="37"/>
        <v>0</v>
      </c>
      <c r="U310" s="42"/>
      <c r="V310" s="23">
        <f>SUM(LARGE(P310:T310,{1,2,3}))</f>
        <v>0</v>
      </c>
      <c r="W310" s="24">
        <f t="shared" si="38"/>
        <v>1.25</v>
      </c>
      <c r="X310" s="24">
        <f t="shared" si="39"/>
        <v>0</v>
      </c>
      <c r="Y310" s="46"/>
    </row>
    <row r="311" spans="1:25" s="22" customFormat="1" ht="19.8" customHeight="1" x14ac:dyDescent="0.35">
      <c r="A311" s="23">
        <f t="shared" si="40"/>
        <v>307</v>
      </c>
      <c r="B311" s="36" t="s">
        <v>893</v>
      </c>
      <c r="C311" s="36" t="s">
        <v>894</v>
      </c>
      <c r="D311" s="37" t="s">
        <v>514</v>
      </c>
      <c r="E311" s="40" t="s">
        <v>885</v>
      </c>
      <c r="F311" s="20">
        <v>11</v>
      </c>
      <c r="G311" s="42"/>
      <c r="H311" s="63">
        <v>0</v>
      </c>
      <c r="I311" s="63">
        <v>0</v>
      </c>
      <c r="J311" s="63">
        <v>0</v>
      </c>
      <c r="K311" s="63">
        <v>0</v>
      </c>
      <c r="L311" s="63">
        <v>0</v>
      </c>
      <c r="M311" s="63">
        <v>0</v>
      </c>
      <c r="N311" s="63">
        <v>0</v>
      </c>
      <c r="O311" s="60"/>
      <c r="P311" s="57">
        <f t="shared" si="33"/>
        <v>0</v>
      </c>
      <c r="Q311" s="57">
        <f t="shared" si="34"/>
        <v>0</v>
      </c>
      <c r="R311" s="57">
        <f t="shared" si="35"/>
        <v>0</v>
      </c>
      <c r="S311" s="57">
        <f t="shared" si="36"/>
        <v>0</v>
      </c>
      <c r="T311" s="57">
        <f t="shared" si="37"/>
        <v>0</v>
      </c>
      <c r="U311" s="42"/>
      <c r="V311" s="23">
        <f>SUM(LARGE(P311:T311,{1,2,3}))</f>
        <v>0</v>
      </c>
      <c r="W311" s="24">
        <f t="shared" si="38"/>
        <v>1</v>
      </c>
      <c r="X311" s="24">
        <f t="shared" si="39"/>
        <v>0</v>
      </c>
      <c r="Y311" s="46"/>
    </row>
    <row r="312" spans="1:25" s="22" customFormat="1" ht="19.8" customHeight="1" x14ac:dyDescent="0.35">
      <c r="A312" s="23">
        <f t="shared" si="40"/>
        <v>308</v>
      </c>
      <c r="B312" s="36" t="s">
        <v>895</v>
      </c>
      <c r="C312" s="36" t="s">
        <v>264</v>
      </c>
      <c r="D312" s="36" t="s">
        <v>514</v>
      </c>
      <c r="E312" s="36" t="s">
        <v>867</v>
      </c>
      <c r="F312" s="38">
        <v>10</v>
      </c>
      <c r="G312" s="39"/>
      <c r="H312" s="61">
        <v>0</v>
      </c>
      <c r="I312" s="61">
        <v>0</v>
      </c>
      <c r="J312" s="61">
        <v>0</v>
      </c>
      <c r="K312" s="61">
        <v>0</v>
      </c>
      <c r="L312" s="61">
        <v>0</v>
      </c>
      <c r="M312" s="61">
        <v>0</v>
      </c>
      <c r="N312" s="61">
        <v>0</v>
      </c>
      <c r="O312" s="47"/>
      <c r="P312" s="57">
        <f t="shared" si="33"/>
        <v>0</v>
      </c>
      <c r="Q312" s="57">
        <f t="shared" si="34"/>
        <v>0</v>
      </c>
      <c r="R312" s="57">
        <f t="shared" si="35"/>
        <v>0</v>
      </c>
      <c r="S312" s="57">
        <f t="shared" si="36"/>
        <v>0</v>
      </c>
      <c r="T312" s="57">
        <f t="shared" si="37"/>
        <v>0</v>
      </c>
      <c r="U312" s="39"/>
      <c r="V312" s="23">
        <f>SUM(LARGE(P312:T312,{1,2,3}))</f>
        <v>0</v>
      </c>
      <c r="W312" s="24">
        <f t="shared" si="38"/>
        <v>1.25</v>
      </c>
      <c r="X312" s="24">
        <f t="shared" si="39"/>
        <v>0</v>
      </c>
      <c r="Y312" s="46"/>
    </row>
    <row r="313" spans="1:25" s="22" customFormat="1" ht="19.8" customHeight="1" x14ac:dyDescent="0.35">
      <c r="A313" s="23">
        <f t="shared" si="40"/>
        <v>309</v>
      </c>
      <c r="B313" s="36" t="s">
        <v>896</v>
      </c>
      <c r="C313" s="36" t="s">
        <v>83</v>
      </c>
      <c r="D313" s="37" t="s">
        <v>514</v>
      </c>
      <c r="E313" s="40" t="s">
        <v>867</v>
      </c>
      <c r="F313" s="20">
        <v>10</v>
      </c>
      <c r="G313" s="42"/>
      <c r="H313" s="41">
        <v>0</v>
      </c>
      <c r="I313" s="41">
        <v>0</v>
      </c>
      <c r="J313" s="41">
        <v>0</v>
      </c>
      <c r="K313" s="41">
        <v>0</v>
      </c>
      <c r="L313" s="41">
        <v>0</v>
      </c>
      <c r="M313" s="41">
        <v>0</v>
      </c>
      <c r="N313" s="41">
        <v>0</v>
      </c>
      <c r="O313" s="60"/>
      <c r="P313" s="57">
        <f t="shared" si="33"/>
        <v>0</v>
      </c>
      <c r="Q313" s="57">
        <f t="shared" si="34"/>
        <v>0</v>
      </c>
      <c r="R313" s="57">
        <f t="shared" si="35"/>
        <v>0</v>
      </c>
      <c r="S313" s="57">
        <f t="shared" si="36"/>
        <v>0</v>
      </c>
      <c r="T313" s="57">
        <f t="shared" si="37"/>
        <v>0</v>
      </c>
      <c r="U313" s="42"/>
      <c r="V313" s="23">
        <f>SUM(LARGE(P313:T313,{1,2,3}))</f>
        <v>0</v>
      </c>
      <c r="W313" s="24">
        <f t="shared" si="38"/>
        <v>1.25</v>
      </c>
      <c r="X313" s="24">
        <f t="shared" si="39"/>
        <v>0</v>
      </c>
      <c r="Y313" s="46"/>
    </row>
    <row r="314" spans="1:25" s="19" customFormat="1" ht="19.8" customHeight="1" x14ac:dyDescent="0.35">
      <c r="A314" s="23">
        <f t="shared" si="40"/>
        <v>310</v>
      </c>
      <c r="B314" s="36" t="s">
        <v>897</v>
      </c>
      <c r="C314" s="36" t="s">
        <v>272</v>
      </c>
      <c r="D314" s="43" t="s">
        <v>514</v>
      </c>
      <c r="E314" s="36" t="s">
        <v>867</v>
      </c>
      <c r="F314" s="20">
        <v>10</v>
      </c>
      <c r="G314" s="42"/>
      <c r="H314" s="41">
        <v>0</v>
      </c>
      <c r="I314" s="41">
        <v>0</v>
      </c>
      <c r="J314" s="41">
        <v>0</v>
      </c>
      <c r="K314" s="41">
        <v>0</v>
      </c>
      <c r="L314" s="41">
        <v>0</v>
      </c>
      <c r="M314" s="41">
        <v>0</v>
      </c>
      <c r="N314" s="41">
        <v>0</v>
      </c>
      <c r="O314" s="60"/>
      <c r="P314" s="57">
        <f t="shared" si="33"/>
        <v>0</v>
      </c>
      <c r="Q314" s="57">
        <f t="shared" si="34"/>
        <v>0</v>
      </c>
      <c r="R314" s="57">
        <f t="shared" si="35"/>
        <v>0</v>
      </c>
      <c r="S314" s="57">
        <f t="shared" si="36"/>
        <v>0</v>
      </c>
      <c r="T314" s="57">
        <f t="shared" si="37"/>
        <v>0</v>
      </c>
      <c r="U314" s="42"/>
      <c r="V314" s="23">
        <f>SUM(LARGE(P314:T314,{1,2,3}))</f>
        <v>0</v>
      </c>
      <c r="W314" s="24">
        <f t="shared" si="38"/>
        <v>1.25</v>
      </c>
      <c r="X314" s="24">
        <f t="shared" si="39"/>
        <v>0</v>
      </c>
      <c r="Y314" s="39"/>
    </row>
    <row r="315" spans="1:25" s="19" customFormat="1" ht="19.8" customHeight="1" x14ac:dyDescent="0.35">
      <c r="A315" s="23">
        <f t="shared" si="40"/>
        <v>311</v>
      </c>
      <c r="B315" s="45" t="s">
        <v>898</v>
      </c>
      <c r="C315" s="45" t="s">
        <v>59</v>
      </c>
      <c r="D315" s="43" t="s">
        <v>514</v>
      </c>
      <c r="E315" s="44" t="s">
        <v>867</v>
      </c>
      <c r="F315" s="20">
        <v>10</v>
      </c>
      <c r="G315" s="42"/>
      <c r="H315" s="41">
        <v>0</v>
      </c>
      <c r="I315" s="41">
        <v>0</v>
      </c>
      <c r="J315" s="41">
        <v>0</v>
      </c>
      <c r="K315" s="41">
        <v>0</v>
      </c>
      <c r="L315" s="41">
        <v>0</v>
      </c>
      <c r="M315" s="41">
        <v>0</v>
      </c>
      <c r="N315" s="41">
        <v>0</v>
      </c>
      <c r="O315" s="60"/>
      <c r="P315" s="57">
        <f t="shared" si="33"/>
        <v>0</v>
      </c>
      <c r="Q315" s="57">
        <f t="shared" si="34"/>
        <v>0</v>
      </c>
      <c r="R315" s="57">
        <f t="shared" si="35"/>
        <v>0</v>
      </c>
      <c r="S315" s="57">
        <f t="shared" si="36"/>
        <v>0</v>
      </c>
      <c r="T315" s="57">
        <f t="shared" si="37"/>
        <v>0</v>
      </c>
      <c r="U315" s="42"/>
      <c r="V315" s="23">
        <f>SUM(LARGE(P315:T315,{1,2,3}))</f>
        <v>0</v>
      </c>
      <c r="W315" s="24">
        <f t="shared" si="38"/>
        <v>1.25</v>
      </c>
      <c r="X315" s="24">
        <f t="shared" si="39"/>
        <v>0</v>
      </c>
      <c r="Y315" s="39"/>
    </row>
    <row r="316" spans="1:25" s="19" customFormat="1" ht="19.8" customHeight="1" x14ac:dyDescent="0.35">
      <c r="A316" s="23">
        <f t="shared" si="40"/>
        <v>312</v>
      </c>
      <c r="B316" s="36" t="s">
        <v>899</v>
      </c>
      <c r="C316" s="36" t="s">
        <v>359</v>
      </c>
      <c r="D316" s="37" t="s">
        <v>514</v>
      </c>
      <c r="E316" s="40" t="s">
        <v>541</v>
      </c>
      <c r="F316" s="20">
        <v>11</v>
      </c>
      <c r="G316" s="42"/>
      <c r="H316" s="41">
        <v>0</v>
      </c>
      <c r="I316" s="41">
        <v>0</v>
      </c>
      <c r="J316" s="41">
        <v>0</v>
      </c>
      <c r="K316" s="41">
        <v>0</v>
      </c>
      <c r="L316" s="41">
        <v>0</v>
      </c>
      <c r="M316" s="41">
        <v>0</v>
      </c>
      <c r="N316" s="41">
        <v>0</v>
      </c>
      <c r="O316" s="60"/>
      <c r="P316" s="57">
        <f t="shared" si="33"/>
        <v>0</v>
      </c>
      <c r="Q316" s="57">
        <f t="shared" si="34"/>
        <v>0</v>
      </c>
      <c r="R316" s="57">
        <f t="shared" si="35"/>
        <v>0</v>
      </c>
      <c r="S316" s="57">
        <f t="shared" si="36"/>
        <v>0</v>
      </c>
      <c r="T316" s="57">
        <f t="shared" si="37"/>
        <v>0</v>
      </c>
      <c r="U316" s="42"/>
      <c r="V316" s="23">
        <f>SUM(LARGE(P316:T316,{1,2,3}))</f>
        <v>0</v>
      </c>
      <c r="W316" s="24">
        <f t="shared" si="38"/>
        <v>1</v>
      </c>
      <c r="X316" s="24">
        <f t="shared" si="39"/>
        <v>0</v>
      </c>
      <c r="Y316" s="39"/>
    </row>
    <row r="317" spans="1:25" s="19" customFormat="1" ht="19.8" customHeight="1" x14ac:dyDescent="0.35">
      <c r="A317" s="23">
        <f t="shared" si="40"/>
        <v>313</v>
      </c>
      <c r="B317" s="36" t="s">
        <v>900</v>
      </c>
      <c r="C317" s="36" t="s">
        <v>264</v>
      </c>
      <c r="D317" s="36" t="s">
        <v>514</v>
      </c>
      <c r="E317" s="36" t="s">
        <v>867</v>
      </c>
      <c r="F317" s="38">
        <v>10</v>
      </c>
      <c r="G317" s="47"/>
      <c r="H317" s="20">
        <v>0</v>
      </c>
      <c r="I317" s="20">
        <v>0</v>
      </c>
      <c r="J317" s="20">
        <v>0</v>
      </c>
      <c r="K317" s="20">
        <v>0</v>
      </c>
      <c r="L317" s="20">
        <v>0</v>
      </c>
      <c r="M317" s="20">
        <v>0</v>
      </c>
      <c r="N317" s="20">
        <v>0</v>
      </c>
      <c r="O317" s="47"/>
      <c r="P317" s="57">
        <f t="shared" si="33"/>
        <v>0</v>
      </c>
      <c r="Q317" s="57">
        <f t="shared" si="34"/>
        <v>0</v>
      </c>
      <c r="R317" s="57">
        <f t="shared" si="35"/>
        <v>0</v>
      </c>
      <c r="S317" s="57">
        <f t="shared" si="36"/>
        <v>0</v>
      </c>
      <c r="T317" s="57">
        <f t="shared" si="37"/>
        <v>0</v>
      </c>
      <c r="U317" s="47"/>
      <c r="V317" s="23">
        <f>SUM(LARGE(P317:T317,{1,2,3}))</f>
        <v>0</v>
      </c>
      <c r="W317" s="24">
        <f t="shared" si="38"/>
        <v>1.25</v>
      </c>
      <c r="X317" s="24">
        <f t="shared" si="39"/>
        <v>0</v>
      </c>
      <c r="Y317" s="39"/>
    </row>
    <row r="318" spans="1:25" s="19" customFormat="1" ht="19.8" customHeight="1" x14ac:dyDescent="0.35">
      <c r="A318" s="23">
        <f t="shared" si="40"/>
        <v>314</v>
      </c>
      <c r="B318" s="36" t="s">
        <v>901</v>
      </c>
      <c r="C318" s="36" t="s">
        <v>132</v>
      </c>
      <c r="D318" s="37" t="s">
        <v>514</v>
      </c>
      <c r="E318" s="36" t="s">
        <v>518</v>
      </c>
      <c r="F318" s="38">
        <v>11</v>
      </c>
      <c r="G318" s="39"/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47"/>
      <c r="P318" s="57">
        <f t="shared" si="33"/>
        <v>0</v>
      </c>
      <c r="Q318" s="57">
        <f t="shared" si="34"/>
        <v>0</v>
      </c>
      <c r="R318" s="57">
        <f t="shared" si="35"/>
        <v>0</v>
      </c>
      <c r="S318" s="57">
        <f t="shared" si="36"/>
        <v>0</v>
      </c>
      <c r="T318" s="57">
        <f t="shared" si="37"/>
        <v>0</v>
      </c>
      <c r="U318" s="39"/>
      <c r="V318" s="23">
        <f>SUM(LARGE(P318:T318,{1,2,3}))</f>
        <v>0</v>
      </c>
      <c r="W318" s="24">
        <f t="shared" si="38"/>
        <v>1</v>
      </c>
      <c r="X318" s="24">
        <f t="shared" si="39"/>
        <v>0</v>
      </c>
      <c r="Y318" s="39"/>
    </row>
    <row r="319" spans="1:25" s="19" customFormat="1" ht="19.8" customHeight="1" x14ac:dyDescent="0.35">
      <c r="A319" s="23">
        <f t="shared" si="40"/>
        <v>315</v>
      </c>
      <c r="B319" s="45" t="s">
        <v>902</v>
      </c>
      <c r="C319" s="45" t="s">
        <v>903</v>
      </c>
      <c r="D319" s="43" t="s">
        <v>514</v>
      </c>
      <c r="E319" s="44" t="s">
        <v>523</v>
      </c>
      <c r="F319" s="20">
        <v>10</v>
      </c>
      <c r="G319" s="42"/>
      <c r="H319" s="41">
        <v>0</v>
      </c>
      <c r="I319" s="41">
        <v>0</v>
      </c>
      <c r="J319" s="41">
        <v>0</v>
      </c>
      <c r="K319" s="41">
        <v>0</v>
      </c>
      <c r="L319" s="41">
        <v>0</v>
      </c>
      <c r="M319" s="41">
        <v>0</v>
      </c>
      <c r="N319" s="41">
        <v>0</v>
      </c>
      <c r="O319" s="60"/>
      <c r="P319" s="57">
        <f t="shared" si="33"/>
        <v>0</v>
      </c>
      <c r="Q319" s="57">
        <f t="shared" si="34"/>
        <v>0</v>
      </c>
      <c r="R319" s="57">
        <f t="shared" si="35"/>
        <v>0</v>
      </c>
      <c r="S319" s="57">
        <f t="shared" si="36"/>
        <v>0</v>
      </c>
      <c r="T319" s="57">
        <f t="shared" si="37"/>
        <v>0</v>
      </c>
      <c r="U319" s="42"/>
      <c r="V319" s="23">
        <f>SUM(LARGE(P319:T319,{1,2,3}))</f>
        <v>0</v>
      </c>
      <c r="W319" s="24">
        <f t="shared" si="38"/>
        <v>1.25</v>
      </c>
      <c r="X319" s="24">
        <f t="shared" si="39"/>
        <v>0</v>
      </c>
      <c r="Y319" s="39"/>
    </row>
    <row r="320" spans="1:25" s="19" customFormat="1" ht="19.8" customHeight="1" x14ac:dyDescent="0.35">
      <c r="A320" s="23">
        <f t="shared" si="40"/>
        <v>316</v>
      </c>
      <c r="B320" s="36" t="s">
        <v>904</v>
      </c>
      <c r="C320" s="36" t="s">
        <v>238</v>
      </c>
      <c r="D320" s="37" t="s">
        <v>514</v>
      </c>
      <c r="E320" s="40" t="s">
        <v>518</v>
      </c>
      <c r="F320" s="20">
        <v>11</v>
      </c>
      <c r="G320" s="42"/>
      <c r="H320" s="41">
        <v>0</v>
      </c>
      <c r="I320" s="41">
        <v>0</v>
      </c>
      <c r="J320" s="41">
        <v>0</v>
      </c>
      <c r="K320" s="41">
        <v>0</v>
      </c>
      <c r="L320" s="41">
        <v>0</v>
      </c>
      <c r="M320" s="41">
        <v>0</v>
      </c>
      <c r="N320" s="41">
        <v>0</v>
      </c>
      <c r="O320" s="60"/>
      <c r="P320" s="57">
        <f t="shared" si="33"/>
        <v>0</v>
      </c>
      <c r="Q320" s="57">
        <f t="shared" si="34"/>
        <v>0</v>
      </c>
      <c r="R320" s="57">
        <f t="shared" si="35"/>
        <v>0</v>
      </c>
      <c r="S320" s="57">
        <f t="shared" si="36"/>
        <v>0</v>
      </c>
      <c r="T320" s="57">
        <f t="shared" si="37"/>
        <v>0</v>
      </c>
      <c r="U320" s="42"/>
      <c r="V320" s="23">
        <f>SUM(LARGE(P320:T320,{1,2,3}))</f>
        <v>0</v>
      </c>
      <c r="W320" s="24">
        <f t="shared" si="38"/>
        <v>1</v>
      </c>
      <c r="X320" s="24">
        <f t="shared" si="39"/>
        <v>0</v>
      </c>
      <c r="Y320" s="39"/>
    </row>
    <row r="321" spans="1:25" s="19" customFormat="1" ht="19.8" customHeight="1" x14ac:dyDescent="0.35">
      <c r="A321" s="23">
        <f t="shared" si="40"/>
        <v>317</v>
      </c>
      <c r="B321" s="36" t="s">
        <v>905</v>
      </c>
      <c r="C321" s="36" t="s">
        <v>59</v>
      </c>
      <c r="D321" s="36" t="s">
        <v>514</v>
      </c>
      <c r="E321" s="36" t="s">
        <v>515</v>
      </c>
      <c r="F321" s="20">
        <v>10</v>
      </c>
      <c r="G321" s="39"/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47"/>
      <c r="P321" s="57">
        <f t="shared" si="33"/>
        <v>0</v>
      </c>
      <c r="Q321" s="57">
        <f t="shared" si="34"/>
        <v>0</v>
      </c>
      <c r="R321" s="57">
        <f t="shared" si="35"/>
        <v>0</v>
      </c>
      <c r="S321" s="57">
        <f t="shared" si="36"/>
        <v>0</v>
      </c>
      <c r="T321" s="57">
        <f t="shared" si="37"/>
        <v>0</v>
      </c>
      <c r="U321" s="39"/>
      <c r="V321" s="23">
        <f>SUM(LARGE(P321:T321,{1,2,3}))</f>
        <v>0</v>
      </c>
      <c r="W321" s="24">
        <f t="shared" si="38"/>
        <v>1.25</v>
      </c>
      <c r="X321" s="24">
        <f t="shared" si="39"/>
        <v>0</v>
      </c>
      <c r="Y321" s="39"/>
    </row>
    <row r="322" spans="1:25" s="19" customFormat="1" ht="19.8" customHeight="1" x14ac:dyDescent="0.35">
      <c r="A322" s="23">
        <f t="shared" si="40"/>
        <v>318</v>
      </c>
      <c r="B322" s="36" t="s">
        <v>906</v>
      </c>
      <c r="C322" s="36" t="s">
        <v>193</v>
      </c>
      <c r="D322" s="36" t="s">
        <v>514</v>
      </c>
      <c r="E322" s="36" t="s">
        <v>867</v>
      </c>
      <c r="F322" s="38">
        <v>10</v>
      </c>
      <c r="G322" s="42"/>
      <c r="H322" s="20">
        <v>0</v>
      </c>
      <c r="I322" s="20">
        <v>0</v>
      </c>
      <c r="J322" s="20">
        <v>0</v>
      </c>
      <c r="K322" s="20">
        <v>0</v>
      </c>
      <c r="L322" s="20">
        <v>0</v>
      </c>
      <c r="M322" s="20">
        <v>0</v>
      </c>
      <c r="N322" s="20">
        <v>0</v>
      </c>
      <c r="O322" s="47"/>
      <c r="P322" s="57">
        <f t="shared" si="33"/>
        <v>0</v>
      </c>
      <c r="Q322" s="57">
        <f t="shared" si="34"/>
        <v>0</v>
      </c>
      <c r="R322" s="57">
        <f t="shared" si="35"/>
        <v>0</v>
      </c>
      <c r="S322" s="57">
        <f t="shared" si="36"/>
        <v>0</v>
      </c>
      <c r="T322" s="57">
        <f t="shared" si="37"/>
        <v>0</v>
      </c>
      <c r="U322" s="42"/>
      <c r="V322" s="23">
        <f>SUM(LARGE(P322:T322,{1,2,3}))</f>
        <v>0</v>
      </c>
      <c r="W322" s="24">
        <f t="shared" si="38"/>
        <v>1.25</v>
      </c>
      <c r="X322" s="24">
        <f t="shared" si="39"/>
        <v>0</v>
      </c>
      <c r="Y322" s="39"/>
    </row>
    <row r="323" spans="1:25" s="19" customFormat="1" ht="19.8" customHeight="1" x14ac:dyDescent="0.35">
      <c r="A323" s="23">
        <f t="shared" si="40"/>
        <v>319</v>
      </c>
      <c r="B323" s="36" t="s">
        <v>907</v>
      </c>
      <c r="C323" s="36" t="s">
        <v>264</v>
      </c>
      <c r="D323" s="36" t="s">
        <v>514</v>
      </c>
      <c r="E323" s="36" t="s">
        <v>541</v>
      </c>
      <c r="F323" s="38">
        <v>11</v>
      </c>
      <c r="G323" s="39"/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47"/>
      <c r="P323" s="57">
        <f t="shared" si="33"/>
        <v>0</v>
      </c>
      <c r="Q323" s="57">
        <f t="shared" si="34"/>
        <v>0</v>
      </c>
      <c r="R323" s="57">
        <f t="shared" si="35"/>
        <v>0</v>
      </c>
      <c r="S323" s="57">
        <f t="shared" si="36"/>
        <v>0</v>
      </c>
      <c r="T323" s="57">
        <f t="shared" si="37"/>
        <v>0</v>
      </c>
      <c r="U323" s="39"/>
      <c r="V323" s="23">
        <f>SUM(LARGE(P323:T323,{1,2,3}))</f>
        <v>0</v>
      </c>
      <c r="W323" s="24">
        <f t="shared" si="38"/>
        <v>1</v>
      </c>
      <c r="X323" s="24">
        <f t="shared" si="39"/>
        <v>0</v>
      </c>
      <c r="Y323" s="39"/>
    </row>
    <row r="324" spans="1:25" s="19" customFormat="1" ht="19.8" customHeight="1" x14ac:dyDescent="0.35">
      <c r="A324" s="23">
        <f t="shared" si="40"/>
        <v>320</v>
      </c>
      <c r="B324" s="36" t="s">
        <v>908</v>
      </c>
      <c r="C324" s="36" t="s">
        <v>83</v>
      </c>
      <c r="D324" s="37" t="s">
        <v>514</v>
      </c>
      <c r="E324" s="40" t="s">
        <v>515</v>
      </c>
      <c r="F324" s="20">
        <v>10</v>
      </c>
      <c r="G324" s="42"/>
      <c r="H324" s="41">
        <v>0</v>
      </c>
      <c r="I324" s="41">
        <v>0</v>
      </c>
      <c r="J324" s="41">
        <v>0</v>
      </c>
      <c r="K324" s="41">
        <v>0</v>
      </c>
      <c r="L324" s="41">
        <v>0</v>
      </c>
      <c r="M324" s="41">
        <v>0</v>
      </c>
      <c r="N324" s="41">
        <v>0</v>
      </c>
      <c r="O324" s="60"/>
      <c r="P324" s="57">
        <f t="shared" si="33"/>
        <v>0</v>
      </c>
      <c r="Q324" s="57">
        <f t="shared" si="34"/>
        <v>0</v>
      </c>
      <c r="R324" s="57">
        <f t="shared" si="35"/>
        <v>0</v>
      </c>
      <c r="S324" s="57">
        <f t="shared" si="36"/>
        <v>0</v>
      </c>
      <c r="T324" s="57">
        <f t="shared" si="37"/>
        <v>0</v>
      </c>
      <c r="U324" s="42"/>
      <c r="V324" s="23">
        <f>SUM(LARGE(P324:T324,{1,2,3}))</f>
        <v>0</v>
      </c>
      <c r="W324" s="24">
        <f t="shared" si="38"/>
        <v>1.25</v>
      </c>
      <c r="X324" s="24">
        <f t="shared" si="39"/>
        <v>0</v>
      </c>
      <c r="Y324" s="39"/>
    </row>
    <row r="325" spans="1:25" s="19" customFormat="1" ht="19.8" customHeight="1" x14ac:dyDescent="0.35">
      <c r="A325" s="23">
        <f t="shared" si="40"/>
        <v>321</v>
      </c>
      <c r="B325" s="36" t="s">
        <v>637</v>
      </c>
      <c r="C325" s="36" t="s">
        <v>638</v>
      </c>
      <c r="D325" s="37" t="s">
        <v>195</v>
      </c>
      <c r="E325" s="40" t="s">
        <v>198</v>
      </c>
      <c r="F325" s="20">
        <v>10</v>
      </c>
      <c r="G325" s="42"/>
      <c r="H325" s="65" t="s">
        <v>1086</v>
      </c>
      <c r="I325" s="65" t="s">
        <v>1086</v>
      </c>
      <c r="J325" s="65" t="s">
        <v>1086</v>
      </c>
      <c r="K325" s="65" t="s">
        <v>1086</v>
      </c>
      <c r="L325" s="65" t="s">
        <v>1086</v>
      </c>
      <c r="M325" s="65" t="s">
        <v>1086</v>
      </c>
      <c r="N325" s="65" t="s">
        <v>1086</v>
      </c>
      <c r="O325" s="66"/>
      <c r="P325" s="67" t="s">
        <v>1086</v>
      </c>
      <c r="Q325" s="67" t="s">
        <v>1086</v>
      </c>
      <c r="R325" s="67" t="s">
        <v>1086</v>
      </c>
      <c r="S325" s="67" t="s">
        <v>1086</v>
      </c>
      <c r="T325" s="67" t="s">
        <v>1086</v>
      </c>
      <c r="U325" s="42"/>
      <c r="V325" s="23">
        <v>0</v>
      </c>
      <c r="W325" s="24">
        <f t="shared" ref="W325:W336" si="41">_xlfn.SWITCH(F325,11,1,10,5/4,9,5/4,8,5/4,7,5/4,6,5/4,5,5/4,4,5/4,3,5/4,2,5/4,1,5/4,0)</f>
        <v>1.25</v>
      </c>
      <c r="X325" s="24">
        <f t="shared" ref="X325:X336" si="42">V325*W325</f>
        <v>0</v>
      </c>
      <c r="Y325" s="39"/>
    </row>
    <row r="326" spans="1:25" s="19" customFormat="1" ht="19.8" customHeight="1" x14ac:dyDescent="0.35">
      <c r="A326" s="23">
        <f t="shared" si="40"/>
        <v>322</v>
      </c>
      <c r="B326" s="36" t="s">
        <v>652</v>
      </c>
      <c r="C326" s="36" t="s">
        <v>454</v>
      </c>
      <c r="D326" s="37" t="s">
        <v>195</v>
      </c>
      <c r="E326" s="40" t="s">
        <v>198</v>
      </c>
      <c r="F326" s="20">
        <v>10</v>
      </c>
      <c r="G326" s="42"/>
      <c r="H326" s="65" t="s">
        <v>1086</v>
      </c>
      <c r="I326" s="65" t="s">
        <v>1086</v>
      </c>
      <c r="J326" s="65" t="s">
        <v>1086</v>
      </c>
      <c r="K326" s="65" t="s">
        <v>1086</v>
      </c>
      <c r="L326" s="65" t="s">
        <v>1086</v>
      </c>
      <c r="M326" s="65" t="s">
        <v>1086</v>
      </c>
      <c r="N326" s="65" t="s">
        <v>1086</v>
      </c>
      <c r="O326" s="66"/>
      <c r="P326" s="67" t="s">
        <v>1086</v>
      </c>
      <c r="Q326" s="67" t="s">
        <v>1086</v>
      </c>
      <c r="R326" s="67" t="s">
        <v>1086</v>
      </c>
      <c r="S326" s="67" t="s">
        <v>1086</v>
      </c>
      <c r="T326" s="67" t="s">
        <v>1086</v>
      </c>
      <c r="U326" s="42"/>
      <c r="V326" s="23">
        <v>0</v>
      </c>
      <c r="W326" s="24">
        <f t="shared" si="41"/>
        <v>1.25</v>
      </c>
      <c r="X326" s="24">
        <f t="shared" si="42"/>
        <v>0</v>
      </c>
      <c r="Y326" s="39"/>
    </row>
    <row r="327" spans="1:25" s="19" customFormat="1" ht="19.8" customHeight="1" x14ac:dyDescent="0.35">
      <c r="A327" s="23">
        <f t="shared" si="40"/>
        <v>323</v>
      </c>
      <c r="B327" s="36" t="s">
        <v>655</v>
      </c>
      <c r="C327" s="36" t="s">
        <v>127</v>
      </c>
      <c r="D327" s="37" t="s">
        <v>195</v>
      </c>
      <c r="E327" s="40" t="s">
        <v>198</v>
      </c>
      <c r="F327" s="20">
        <v>10</v>
      </c>
      <c r="G327" s="42"/>
      <c r="H327" s="65" t="s">
        <v>1086</v>
      </c>
      <c r="I327" s="65" t="s">
        <v>1086</v>
      </c>
      <c r="J327" s="65" t="s">
        <v>1086</v>
      </c>
      <c r="K327" s="65" t="s">
        <v>1086</v>
      </c>
      <c r="L327" s="65" t="s">
        <v>1086</v>
      </c>
      <c r="M327" s="65" t="s">
        <v>1086</v>
      </c>
      <c r="N327" s="65" t="s">
        <v>1086</v>
      </c>
      <c r="O327" s="66"/>
      <c r="P327" s="67" t="s">
        <v>1086</v>
      </c>
      <c r="Q327" s="67" t="s">
        <v>1086</v>
      </c>
      <c r="R327" s="67" t="s">
        <v>1086</v>
      </c>
      <c r="S327" s="67" t="s">
        <v>1086</v>
      </c>
      <c r="T327" s="67" t="s">
        <v>1086</v>
      </c>
      <c r="U327" s="42"/>
      <c r="V327" s="23">
        <v>0</v>
      </c>
      <c r="W327" s="24">
        <f t="shared" si="41"/>
        <v>1.25</v>
      </c>
      <c r="X327" s="24">
        <f t="shared" si="42"/>
        <v>0</v>
      </c>
      <c r="Y327" s="39"/>
    </row>
    <row r="328" spans="1:25" s="19" customFormat="1" ht="19.8" customHeight="1" x14ac:dyDescent="0.35">
      <c r="A328" s="23">
        <f t="shared" si="40"/>
        <v>324</v>
      </c>
      <c r="B328" s="36" t="s">
        <v>658</v>
      </c>
      <c r="C328" s="36" t="s">
        <v>110</v>
      </c>
      <c r="D328" s="37" t="s">
        <v>195</v>
      </c>
      <c r="E328" s="40" t="s">
        <v>198</v>
      </c>
      <c r="F328" s="20">
        <v>10</v>
      </c>
      <c r="G328" s="42"/>
      <c r="H328" s="65" t="s">
        <v>1086</v>
      </c>
      <c r="I328" s="65" t="s">
        <v>1086</v>
      </c>
      <c r="J328" s="65" t="s">
        <v>1086</v>
      </c>
      <c r="K328" s="65" t="s">
        <v>1086</v>
      </c>
      <c r="L328" s="65" t="s">
        <v>1086</v>
      </c>
      <c r="M328" s="65" t="s">
        <v>1086</v>
      </c>
      <c r="N328" s="65" t="s">
        <v>1086</v>
      </c>
      <c r="O328" s="66"/>
      <c r="P328" s="67" t="s">
        <v>1086</v>
      </c>
      <c r="Q328" s="67" t="s">
        <v>1086</v>
      </c>
      <c r="R328" s="67" t="s">
        <v>1086</v>
      </c>
      <c r="S328" s="67" t="s">
        <v>1086</v>
      </c>
      <c r="T328" s="67" t="s">
        <v>1086</v>
      </c>
      <c r="U328" s="42"/>
      <c r="V328" s="23">
        <v>0</v>
      </c>
      <c r="W328" s="24">
        <f t="shared" si="41"/>
        <v>1.25</v>
      </c>
      <c r="X328" s="24">
        <f t="shared" si="42"/>
        <v>0</v>
      </c>
      <c r="Y328" s="39"/>
    </row>
    <row r="329" spans="1:25" s="19" customFormat="1" ht="19.8" customHeight="1" x14ac:dyDescent="0.35">
      <c r="A329" s="23">
        <f t="shared" si="40"/>
        <v>325</v>
      </c>
      <c r="B329" s="44" t="s">
        <v>1071</v>
      </c>
      <c r="C329" s="44" t="s">
        <v>123</v>
      </c>
      <c r="D329" s="58" t="s">
        <v>1087</v>
      </c>
      <c r="E329" s="44" t="s">
        <v>1072</v>
      </c>
      <c r="F329" s="20">
        <v>11</v>
      </c>
      <c r="G329" s="42"/>
      <c r="H329" s="65" t="s">
        <v>1086</v>
      </c>
      <c r="I329" s="65" t="s">
        <v>1086</v>
      </c>
      <c r="J329" s="65" t="s">
        <v>1086</v>
      </c>
      <c r="K329" s="65" t="s">
        <v>1086</v>
      </c>
      <c r="L329" s="65" t="s">
        <v>1086</v>
      </c>
      <c r="M329" s="65" t="s">
        <v>1086</v>
      </c>
      <c r="N329" s="65" t="s">
        <v>1086</v>
      </c>
      <c r="O329" s="66"/>
      <c r="P329" s="67" t="s">
        <v>1086</v>
      </c>
      <c r="Q329" s="67" t="s">
        <v>1086</v>
      </c>
      <c r="R329" s="67" t="s">
        <v>1086</v>
      </c>
      <c r="S329" s="67" t="s">
        <v>1086</v>
      </c>
      <c r="T329" s="67" t="s">
        <v>1086</v>
      </c>
      <c r="U329" s="42"/>
      <c r="V329" s="23">
        <v>0</v>
      </c>
      <c r="W329" s="24">
        <f t="shared" si="41"/>
        <v>1</v>
      </c>
      <c r="X329" s="24">
        <f t="shared" si="42"/>
        <v>0</v>
      </c>
      <c r="Y329" s="39"/>
    </row>
    <row r="330" spans="1:25" s="19" customFormat="1" ht="19.8" customHeight="1" x14ac:dyDescent="0.35">
      <c r="A330" s="23">
        <f t="shared" si="40"/>
        <v>326</v>
      </c>
      <c r="B330" s="44" t="s">
        <v>1073</v>
      </c>
      <c r="C330" s="44" t="s">
        <v>145</v>
      </c>
      <c r="D330" s="58" t="s">
        <v>1087</v>
      </c>
      <c r="E330" s="44" t="s">
        <v>1074</v>
      </c>
      <c r="F330" s="20">
        <v>11</v>
      </c>
      <c r="G330" s="42"/>
      <c r="H330" s="65" t="s">
        <v>1086</v>
      </c>
      <c r="I330" s="65" t="s">
        <v>1086</v>
      </c>
      <c r="J330" s="65" t="s">
        <v>1086</v>
      </c>
      <c r="K330" s="65" t="s">
        <v>1086</v>
      </c>
      <c r="L330" s="65" t="s">
        <v>1086</v>
      </c>
      <c r="M330" s="65" t="s">
        <v>1086</v>
      </c>
      <c r="N330" s="65" t="s">
        <v>1086</v>
      </c>
      <c r="O330" s="66"/>
      <c r="P330" s="67" t="s">
        <v>1086</v>
      </c>
      <c r="Q330" s="67" t="s">
        <v>1086</v>
      </c>
      <c r="R330" s="67" t="s">
        <v>1086</v>
      </c>
      <c r="S330" s="67" t="s">
        <v>1086</v>
      </c>
      <c r="T330" s="67" t="s">
        <v>1086</v>
      </c>
      <c r="U330" s="42"/>
      <c r="V330" s="23">
        <v>0</v>
      </c>
      <c r="W330" s="24">
        <f t="shared" si="41"/>
        <v>1</v>
      </c>
      <c r="X330" s="24">
        <f t="shared" si="42"/>
        <v>0</v>
      </c>
      <c r="Y330" s="39"/>
    </row>
    <row r="331" spans="1:25" s="19" customFormat="1" ht="19.8" customHeight="1" x14ac:dyDescent="0.35">
      <c r="A331" s="23">
        <f t="shared" si="40"/>
        <v>327</v>
      </c>
      <c r="B331" s="44" t="s">
        <v>543</v>
      </c>
      <c r="C331" s="44" t="s">
        <v>157</v>
      </c>
      <c r="D331" s="58" t="s">
        <v>1087</v>
      </c>
      <c r="E331" s="44" t="s">
        <v>1060</v>
      </c>
      <c r="F331" s="20">
        <v>11</v>
      </c>
      <c r="G331" s="42"/>
      <c r="H331" s="65" t="s">
        <v>1086</v>
      </c>
      <c r="I331" s="65" t="s">
        <v>1086</v>
      </c>
      <c r="J331" s="65" t="s">
        <v>1086</v>
      </c>
      <c r="K331" s="65" t="s">
        <v>1086</v>
      </c>
      <c r="L331" s="65" t="s">
        <v>1086</v>
      </c>
      <c r="M331" s="65" t="s">
        <v>1086</v>
      </c>
      <c r="N331" s="65" t="s">
        <v>1086</v>
      </c>
      <c r="O331" s="66"/>
      <c r="P331" s="67" t="s">
        <v>1086</v>
      </c>
      <c r="Q331" s="67" t="s">
        <v>1086</v>
      </c>
      <c r="R331" s="67" t="s">
        <v>1086</v>
      </c>
      <c r="S331" s="67" t="s">
        <v>1086</v>
      </c>
      <c r="T331" s="67" t="s">
        <v>1086</v>
      </c>
      <c r="U331" s="42"/>
      <c r="V331" s="23">
        <v>0</v>
      </c>
      <c r="W331" s="24">
        <f t="shared" si="41"/>
        <v>1</v>
      </c>
      <c r="X331" s="24">
        <f t="shared" si="42"/>
        <v>0</v>
      </c>
      <c r="Y331" s="39"/>
    </row>
    <row r="332" spans="1:25" s="19" customFormat="1" ht="19.8" customHeight="1" x14ac:dyDescent="0.35">
      <c r="A332" s="23">
        <f t="shared" si="40"/>
        <v>328</v>
      </c>
      <c r="B332" s="44" t="s">
        <v>1081</v>
      </c>
      <c r="C332" s="44" t="s">
        <v>380</v>
      </c>
      <c r="D332" s="58" t="s">
        <v>1087</v>
      </c>
      <c r="E332" s="44" t="s">
        <v>1082</v>
      </c>
      <c r="F332" s="20">
        <v>11</v>
      </c>
      <c r="G332" s="42"/>
      <c r="H332" s="65" t="s">
        <v>1086</v>
      </c>
      <c r="I332" s="65" t="s">
        <v>1086</v>
      </c>
      <c r="J332" s="65" t="s">
        <v>1086</v>
      </c>
      <c r="K332" s="65" t="s">
        <v>1086</v>
      </c>
      <c r="L332" s="65" t="s">
        <v>1086</v>
      </c>
      <c r="M332" s="65" t="s">
        <v>1086</v>
      </c>
      <c r="N332" s="65" t="s">
        <v>1086</v>
      </c>
      <c r="O332" s="66"/>
      <c r="P332" s="67" t="s">
        <v>1086</v>
      </c>
      <c r="Q332" s="67" t="s">
        <v>1086</v>
      </c>
      <c r="R332" s="67" t="s">
        <v>1086</v>
      </c>
      <c r="S332" s="67" t="s">
        <v>1086</v>
      </c>
      <c r="T332" s="67" t="s">
        <v>1086</v>
      </c>
      <c r="U332" s="42"/>
      <c r="V332" s="23">
        <v>0</v>
      </c>
      <c r="W332" s="24">
        <f t="shared" si="41"/>
        <v>1</v>
      </c>
      <c r="X332" s="24">
        <f t="shared" si="42"/>
        <v>0</v>
      </c>
      <c r="Y332" s="39"/>
    </row>
    <row r="333" spans="1:25" s="19" customFormat="1" ht="19.8" customHeight="1" x14ac:dyDescent="0.35">
      <c r="A333" s="23">
        <f t="shared" si="40"/>
        <v>329</v>
      </c>
      <c r="B333" s="44" t="s">
        <v>1084</v>
      </c>
      <c r="C333" s="44" t="s">
        <v>167</v>
      </c>
      <c r="D333" s="58" t="s">
        <v>1087</v>
      </c>
      <c r="E333" s="44" t="s">
        <v>1085</v>
      </c>
      <c r="F333" s="20">
        <v>11</v>
      </c>
      <c r="G333" s="42"/>
      <c r="H333" s="65" t="s">
        <v>1086</v>
      </c>
      <c r="I333" s="65" t="s">
        <v>1086</v>
      </c>
      <c r="J333" s="65" t="s">
        <v>1086</v>
      </c>
      <c r="K333" s="65" t="s">
        <v>1086</v>
      </c>
      <c r="L333" s="65" t="s">
        <v>1086</v>
      </c>
      <c r="M333" s="65" t="s">
        <v>1086</v>
      </c>
      <c r="N333" s="65" t="s">
        <v>1086</v>
      </c>
      <c r="O333" s="66"/>
      <c r="P333" s="67" t="s">
        <v>1086</v>
      </c>
      <c r="Q333" s="67" t="s">
        <v>1086</v>
      </c>
      <c r="R333" s="67" t="s">
        <v>1086</v>
      </c>
      <c r="S333" s="67" t="s">
        <v>1086</v>
      </c>
      <c r="T333" s="67" t="s">
        <v>1086</v>
      </c>
      <c r="U333" s="42"/>
      <c r="V333" s="23">
        <v>0</v>
      </c>
      <c r="W333" s="24">
        <f t="shared" si="41"/>
        <v>1</v>
      </c>
      <c r="X333" s="24">
        <f t="shared" si="42"/>
        <v>0</v>
      </c>
      <c r="Y333" s="39"/>
    </row>
    <row r="334" spans="1:25" s="19" customFormat="1" ht="19.8" customHeight="1" x14ac:dyDescent="0.35">
      <c r="A334" s="23">
        <f t="shared" si="40"/>
        <v>330</v>
      </c>
      <c r="B334" s="44" t="s">
        <v>835</v>
      </c>
      <c r="C334" s="44" t="s">
        <v>432</v>
      </c>
      <c r="D334" s="43" t="s">
        <v>506</v>
      </c>
      <c r="E334" s="44" t="s">
        <v>507</v>
      </c>
      <c r="F334" s="20">
        <v>11</v>
      </c>
      <c r="G334" s="42"/>
      <c r="H334" s="65" t="s">
        <v>1086</v>
      </c>
      <c r="I334" s="65" t="s">
        <v>1086</v>
      </c>
      <c r="J334" s="65" t="s">
        <v>1086</v>
      </c>
      <c r="K334" s="65" t="s">
        <v>1086</v>
      </c>
      <c r="L334" s="65" t="s">
        <v>1086</v>
      </c>
      <c r="M334" s="65" t="s">
        <v>1086</v>
      </c>
      <c r="N334" s="65" t="s">
        <v>1086</v>
      </c>
      <c r="O334" s="66"/>
      <c r="P334" s="67" t="s">
        <v>1086</v>
      </c>
      <c r="Q334" s="67" t="s">
        <v>1086</v>
      </c>
      <c r="R334" s="67" t="s">
        <v>1086</v>
      </c>
      <c r="S334" s="67" t="s">
        <v>1086</v>
      </c>
      <c r="T334" s="67" t="s">
        <v>1086</v>
      </c>
      <c r="U334" s="42"/>
      <c r="V334" s="23">
        <v>0</v>
      </c>
      <c r="W334" s="24">
        <f t="shared" si="41"/>
        <v>1</v>
      </c>
      <c r="X334" s="24">
        <f t="shared" si="42"/>
        <v>0</v>
      </c>
      <c r="Y334" s="39"/>
    </row>
    <row r="335" spans="1:25" s="19" customFormat="1" ht="19.8" customHeight="1" x14ac:dyDescent="0.35">
      <c r="A335" s="23">
        <f t="shared" si="40"/>
        <v>331</v>
      </c>
      <c r="B335" s="44" t="s">
        <v>838</v>
      </c>
      <c r="C335" s="44" t="s">
        <v>839</v>
      </c>
      <c r="D335" s="43" t="s">
        <v>506</v>
      </c>
      <c r="E335" s="44" t="s">
        <v>507</v>
      </c>
      <c r="F335" s="20">
        <v>11</v>
      </c>
      <c r="G335" s="42"/>
      <c r="H335" s="65" t="s">
        <v>1086</v>
      </c>
      <c r="I335" s="65" t="s">
        <v>1086</v>
      </c>
      <c r="J335" s="65" t="s">
        <v>1086</v>
      </c>
      <c r="K335" s="65" t="s">
        <v>1086</v>
      </c>
      <c r="L335" s="65" t="s">
        <v>1086</v>
      </c>
      <c r="M335" s="65" t="s">
        <v>1086</v>
      </c>
      <c r="N335" s="65" t="s">
        <v>1086</v>
      </c>
      <c r="O335" s="66"/>
      <c r="P335" s="67" t="s">
        <v>1086</v>
      </c>
      <c r="Q335" s="67" t="s">
        <v>1086</v>
      </c>
      <c r="R335" s="67" t="s">
        <v>1086</v>
      </c>
      <c r="S335" s="67" t="s">
        <v>1086</v>
      </c>
      <c r="T335" s="67" t="s">
        <v>1086</v>
      </c>
      <c r="U335" s="42"/>
      <c r="V335" s="23">
        <v>0</v>
      </c>
      <c r="W335" s="24">
        <f t="shared" si="41"/>
        <v>1</v>
      </c>
      <c r="X335" s="24">
        <f t="shared" si="42"/>
        <v>0</v>
      </c>
      <c r="Y335" s="39"/>
    </row>
    <row r="336" spans="1:25" s="19" customFormat="1" ht="19.8" customHeight="1" x14ac:dyDescent="0.35">
      <c r="A336" s="23">
        <f t="shared" si="40"/>
        <v>332</v>
      </c>
      <c r="B336" s="44" t="s">
        <v>371</v>
      </c>
      <c r="C336" s="44" t="s">
        <v>23</v>
      </c>
      <c r="D336" s="43" t="s">
        <v>506</v>
      </c>
      <c r="E336" s="44" t="s">
        <v>507</v>
      </c>
      <c r="F336" s="20">
        <v>11</v>
      </c>
      <c r="G336" s="42"/>
      <c r="H336" s="65" t="s">
        <v>1086</v>
      </c>
      <c r="I336" s="65" t="s">
        <v>1086</v>
      </c>
      <c r="J336" s="65" t="s">
        <v>1086</v>
      </c>
      <c r="K336" s="65" t="s">
        <v>1086</v>
      </c>
      <c r="L336" s="65" t="s">
        <v>1086</v>
      </c>
      <c r="M336" s="65" t="s">
        <v>1086</v>
      </c>
      <c r="N336" s="65" t="s">
        <v>1086</v>
      </c>
      <c r="O336" s="66"/>
      <c r="P336" s="67" t="s">
        <v>1086</v>
      </c>
      <c r="Q336" s="67" t="s">
        <v>1086</v>
      </c>
      <c r="R336" s="67" t="s">
        <v>1086</v>
      </c>
      <c r="S336" s="67" t="s">
        <v>1086</v>
      </c>
      <c r="T336" s="67" t="s">
        <v>1086</v>
      </c>
      <c r="U336" s="42"/>
      <c r="V336" s="23">
        <v>0</v>
      </c>
      <c r="W336" s="24">
        <f t="shared" si="41"/>
        <v>1</v>
      </c>
      <c r="X336" s="24">
        <f t="shared" si="42"/>
        <v>0</v>
      </c>
      <c r="Y336" s="39"/>
    </row>
    <row r="337" spans="1:25" s="2" customFormat="1" ht="15.75" customHeight="1" x14ac:dyDescent="0.3">
      <c r="A337" s="8"/>
      <c r="B337" s="68"/>
      <c r="C337" s="68"/>
      <c r="D337" s="69"/>
      <c r="E337" s="68"/>
      <c r="F337" s="17"/>
      <c r="G337" s="70"/>
      <c r="H337" s="71"/>
      <c r="I337" s="71"/>
      <c r="J337" s="71"/>
      <c r="K337" s="71"/>
      <c r="L337" s="71"/>
      <c r="M337" s="71"/>
      <c r="N337" s="71"/>
      <c r="O337" s="72"/>
      <c r="P337" s="71"/>
      <c r="Q337" s="71"/>
      <c r="R337" s="71"/>
      <c r="S337" s="71"/>
      <c r="T337" s="71"/>
      <c r="U337" s="70"/>
      <c r="V337" s="8"/>
      <c r="W337" s="3"/>
      <c r="X337" s="4"/>
      <c r="Y337" s="73"/>
    </row>
    <row r="338" spans="1:25" ht="15.75" customHeight="1" x14ac:dyDescent="0.3">
      <c r="B338" s="13"/>
      <c r="C338" s="48"/>
      <c r="D338" s="49"/>
      <c r="E338" s="50"/>
      <c r="F338" s="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10"/>
      <c r="W338" s="51"/>
      <c r="X338" s="11"/>
    </row>
    <row r="339" spans="1:25" ht="15.75" customHeight="1" x14ac:dyDescent="0.3">
      <c r="B339" s="13"/>
      <c r="C339" s="48"/>
      <c r="D339" s="49"/>
      <c r="E339" s="50"/>
      <c r="F339" s="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10"/>
      <c r="W339" s="51"/>
      <c r="X339" s="11"/>
    </row>
    <row r="340" spans="1:25" ht="15.75" customHeight="1" x14ac:dyDescent="0.3">
      <c r="B340" s="13"/>
      <c r="C340" s="48"/>
      <c r="D340" s="49"/>
      <c r="E340" s="50"/>
      <c r="F340" s="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10"/>
      <c r="W340" s="51"/>
      <c r="X340" s="11"/>
    </row>
    <row r="341" spans="1:25" ht="15.75" customHeight="1" x14ac:dyDescent="0.3">
      <c r="B341" s="13"/>
      <c r="C341" s="48"/>
      <c r="D341" s="49"/>
      <c r="E341" s="50"/>
      <c r="F341" s="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10"/>
      <c r="W341" s="51"/>
      <c r="X341" s="11"/>
    </row>
    <row r="342" spans="1:25" ht="15.75" customHeight="1" x14ac:dyDescent="0.3">
      <c r="B342" s="13"/>
      <c r="C342" s="48"/>
      <c r="D342" s="49"/>
      <c r="E342" s="50"/>
      <c r="F342" s="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10"/>
      <c r="W342" s="51"/>
      <c r="X342" s="11"/>
    </row>
    <row r="343" spans="1:25" ht="15.75" customHeight="1" x14ac:dyDescent="0.3">
      <c r="B343" s="13"/>
      <c r="C343" s="48"/>
      <c r="D343" s="49"/>
      <c r="E343" s="50"/>
      <c r="F343" s="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10"/>
      <c r="W343" s="51"/>
      <c r="X343" s="11"/>
    </row>
    <row r="344" spans="1:25" ht="15.75" customHeight="1" x14ac:dyDescent="0.3">
      <c r="B344" s="13"/>
      <c r="C344" s="48"/>
      <c r="D344" s="49"/>
      <c r="E344" s="50"/>
      <c r="F344" s="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10"/>
      <c r="W344" s="51"/>
      <c r="X344" s="11"/>
    </row>
    <row r="345" spans="1:25" ht="15.75" customHeight="1" x14ac:dyDescent="0.3">
      <c r="B345" s="13"/>
      <c r="C345" s="48"/>
      <c r="D345" s="49"/>
      <c r="E345" s="50"/>
      <c r="F345" s="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10"/>
      <c r="W345" s="51"/>
      <c r="X345" s="11"/>
    </row>
    <row r="346" spans="1:25" ht="15.75" customHeight="1" x14ac:dyDescent="0.3">
      <c r="B346" s="13"/>
      <c r="C346" s="48"/>
      <c r="D346" s="49"/>
      <c r="E346" s="50"/>
      <c r="F346" s="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10"/>
      <c r="W346" s="51"/>
      <c r="X346" s="11"/>
    </row>
    <row r="347" spans="1:25" ht="15.75" customHeight="1" x14ac:dyDescent="0.3">
      <c r="B347" s="13"/>
      <c r="C347" s="48"/>
      <c r="D347" s="49"/>
      <c r="E347" s="50"/>
      <c r="F347" s="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10"/>
      <c r="W347" s="51"/>
      <c r="X347" s="11"/>
    </row>
    <row r="348" spans="1:25" ht="15.75" customHeight="1" x14ac:dyDescent="0.3">
      <c r="B348" s="13"/>
      <c r="C348" s="48"/>
      <c r="D348" s="49"/>
      <c r="E348" s="50"/>
      <c r="F348" s="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10"/>
      <c r="W348" s="51"/>
      <c r="X348" s="11"/>
    </row>
    <row r="349" spans="1:25" ht="15.75" customHeight="1" x14ac:dyDescent="0.3">
      <c r="B349" s="13"/>
      <c r="C349" s="48"/>
      <c r="D349" s="49"/>
      <c r="E349" s="50"/>
      <c r="F349" s="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10"/>
      <c r="W349" s="51"/>
      <c r="X349" s="11"/>
    </row>
    <row r="350" spans="1:25" ht="15.75" customHeight="1" x14ac:dyDescent="0.3">
      <c r="B350" s="13"/>
      <c r="C350" s="48"/>
      <c r="D350" s="49"/>
      <c r="E350" s="50"/>
      <c r="F350" s="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10"/>
      <c r="W350" s="51"/>
      <c r="X350" s="11"/>
    </row>
    <row r="351" spans="1:25" ht="15.75" customHeight="1" x14ac:dyDescent="0.3">
      <c r="B351" s="13"/>
      <c r="C351" s="48"/>
      <c r="D351" s="49"/>
      <c r="E351" s="50"/>
      <c r="F351" s="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10"/>
      <c r="W351" s="51"/>
      <c r="X351" s="11"/>
    </row>
    <row r="352" spans="1:25" ht="15.75" customHeight="1" x14ac:dyDescent="0.3">
      <c r="B352" s="13"/>
      <c r="C352" s="48"/>
      <c r="D352" s="49"/>
      <c r="E352" s="50"/>
      <c r="F352" s="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10"/>
      <c r="W352" s="51"/>
      <c r="X352" s="11"/>
    </row>
    <row r="353" spans="2:24" ht="15.75" customHeight="1" x14ac:dyDescent="0.3">
      <c r="B353" s="13"/>
      <c r="C353" s="48"/>
      <c r="D353" s="49"/>
      <c r="E353" s="50"/>
      <c r="F353" s="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10"/>
      <c r="W353" s="51"/>
      <c r="X353" s="11"/>
    </row>
    <row r="354" spans="2:24" ht="15.75" customHeight="1" x14ac:dyDescent="0.3">
      <c r="B354" s="13"/>
      <c r="C354" s="48"/>
      <c r="D354" s="49"/>
      <c r="E354" s="50"/>
      <c r="F354" s="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10"/>
      <c r="W354" s="51"/>
      <c r="X354" s="11"/>
    </row>
    <row r="355" spans="2:24" ht="15.75" customHeight="1" x14ac:dyDescent="0.3">
      <c r="B355" s="13"/>
      <c r="C355" s="48"/>
      <c r="D355" s="49"/>
      <c r="E355" s="50"/>
      <c r="F355" s="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10"/>
      <c r="W355" s="51"/>
      <c r="X355" s="11"/>
    </row>
    <row r="356" spans="2:24" ht="15.75" customHeight="1" x14ac:dyDescent="0.3">
      <c r="B356" s="13"/>
      <c r="C356" s="48"/>
      <c r="D356" s="49"/>
      <c r="E356" s="50"/>
      <c r="F356" s="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10"/>
      <c r="W356" s="51"/>
      <c r="X356" s="11"/>
    </row>
    <row r="357" spans="2:24" ht="15.75" customHeight="1" x14ac:dyDescent="0.3">
      <c r="B357" s="13"/>
      <c r="C357" s="48"/>
      <c r="D357" s="49"/>
      <c r="E357" s="50"/>
      <c r="F357" s="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10"/>
      <c r="W357" s="51"/>
      <c r="X357" s="11"/>
    </row>
    <row r="358" spans="2:24" ht="15.75" customHeight="1" x14ac:dyDescent="0.3">
      <c r="B358" s="13"/>
      <c r="C358" s="48"/>
      <c r="D358" s="49"/>
      <c r="E358" s="50"/>
      <c r="F358" s="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10"/>
      <c r="W358" s="51"/>
      <c r="X358" s="11"/>
    </row>
    <row r="359" spans="2:24" ht="15.75" customHeight="1" x14ac:dyDescent="0.3">
      <c r="B359" s="13"/>
      <c r="C359" s="48"/>
      <c r="D359" s="49"/>
      <c r="E359" s="50"/>
      <c r="F359" s="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10"/>
      <c r="W359" s="51"/>
      <c r="X359" s="11"/>
    </row>
    <row r="360" spans="2:24" ht="15.75" customHeight="1" x14ac:dyDescent="0.3">
      <c r="B360" s="13"/>
      <c r="C360" s="48"/>
      <c r="D360" s="49"/>
      <c r="E360" s="50"/>
      <c r="F360" s="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10"/>
      <c r="W360" s="51"/>
      <c r="X360" s="11"/>
    </row>
    <row r="361" spans="2:24" ht="15.75" customHeight="1" x14ac:dyDescent="0.3">
      <c r="B361" s="13"/>
      <c r="C361" s="48"/>
      <c r="D361" s="49"/>
      <c r="E361" s="50"/>
      <c r="F361" s="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10"/>
      <c r="W361" s="51"/>
      <c r="X361" s="11"/>
    </row>
    <row r="362" spans="2:24" ht="15.75" customHeight="1" x14ac:dyDescent="0.3">
      <c r="B362" s="13"/>
      <c r="C362" s="48"/>
      <c r="D362" s="49"/>
      <c r="E362" s="50"/>
      <c r="F362" s="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10"/>
      <c r="W362" s="51"/>
      <c r="X362" s="11"/>
    </row>
    <row r="363" spans="2:24" ht="15.75" customHeight="1" x14ac:dyDescent="0.3">
      <c r="B363" s="13"/>
      <c r="C363" s="48"/>
      <c r="D363" s="49"/>
      <c r="E363" s="50"/>
      <c r="F363" s="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10"/>
      <c r="W363" s="51"/>
      <c r="X363" s="11"/>
    </row>
    <row r="364" spans="2:24" ht="15.75" customHeight="1" x14ac:dyDescent="0.3">
      <c r="B364" s="13"/>
      <c r="C364" s="48"/>
      <c r="D364" s="49"/>
      <c r="E364" s="50"/>
      <c r="F364" s="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10"/>
      <c r="W364" s="51"/>
      <c r="X364" s="11"/>
    </row>
    <row r="365" spans="2:24" ht="15.75" customHeight="1" x14ac:dyDescent="0.3">
      <c r="B365" s="13"/>
      <c r="C365" s="48"/>
      <c r="D365" s="49"/>
      <c r="E365" s="50"/>
      <c r="F365" s="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10"/>
      <c r="W365" s="51"/>
      <c r="X365" s="11"/>
    </row>
    <row r="366" spans="2:24" ht="15.75" customHeight="1" x14ac:dyDescent="0.3">
      <c r="B366" s="13"/>
      <c r="C366" s="48"/>
      <c r="D366" s="49"/>
      <c r="E366" s="50"/>
      <c r="F366" s="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10"/>
      <c r="W366" s="51"/>
      <c r="X366" s="11"/>
    </row>
    <row r="367" spans="2:24" ht="15.75" customHeight="1" x14ac:dyDescent="0.3">
      <c r="B367" s="13"/>
      <c r="C367" s="48"/>
      <c r="D367" s="49"/>
      <c r="E367" s="50"/>
      <c r="F367" s="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10"/>
      <c r="W367" s="51"/>
      <c r="X367" s="11"/>
    </row>
    <row r="368" spans="2:24" ht="15.75" customHeight="1" x14ac:dyDescent="0.3">
      <c r="B368" s="13"/>
      <c r="C368" s="48"/>
      <c r="D368" s="49"/>
      <c r="E368" s="50"/>
      <c r="F368" s="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10"/>
      <c r="W368" s="51"/>
      <c r="X368" s="11"/>
    </row>
    <row r="369" spans="2:24" ht="15.75" customHeight="1" x14ac:dyDescent="0.3">
      <c r="B369" s="13"/>
      <c r="C369" s="48"/>
      <c r="D369" s="49"/>
      <c r="E369" s="50"/>
      <c r="F369" s="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10"/>
      <c r="W369" s="51"/>
      <c r="X369" s="11"/>
    </row>
    <row r="370" spans="2:24" ht="15.75" customHeight="1" x14ac:dyDescent="0.3">
      <c r="B370" s="13"/>
      <c r="C370" s="48"/>
      <c r="D370" s="49"/>
      <c r="E370" s="50"/>
      <c r="F370" s="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10"/>
      <c r="W370" s="51"/>
      <c r="X370" s="11"/>
    </row>
    <row r="371" spans="2:24" ht="15.75" customHeight="1" x14ac:dyDescent="0.3">
      <c r="B371" s="13"/>
      <c r="C371" s="48"/>
      <c r="D371" s="49"/>
      <c r="E371" s="50"/>
      <c r="F371" s="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10"/>
      <c r="W371" s="51"/>
      <c r="X371" s="11"/>
    </row>
    <row r="372" spans="2:24" ht="15.75" customHeight="1" x14ac:dyDescent="0.3">
      <c r="B372" s="13"/>
      <c r="C372" s="48"/>
      <c r="D372" s="49"/>
      <c r="E372" s="50"/>
      <c r="F372" s="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10"/>
      <c r="W372" s="51"/>
      <c r="X372" s="11"/>
    </row>
    <row r="373" spans="2:24" ht="15.75" customHeight="1" x14ac:dyDescent="0.3">
      <c r="B373" s="13"/>
      <c r="C373" s="48"/>
      <c r="D373" s="49"/>
      <c r="E373" s="50"/>
      <c r="F373" s="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10"/>
      <c r="W373" s="51"/>
      <c r="X373" s="11"/>
    </row>
    <row r="374" spans="2:24" ht="15.75" customHeight="1" x14ac:dyDescent="0.3">
      <c r="B374" s="13"/>
      <c r="C374" s="48"/>
      <c r="D374" s="49"/>
      <c r="E374" s="50"/>
      <c r="F374" s="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10"/>
      <c r="W374" s="51"/>
      <c r="X374" s="11"/>
    </row>
    <row r="375" spans="2:24" ht="15.75" customHeight="1" x14ac:dyDescent="0.3">
      <c r="B375" s="13"/>
      <c r="C375" s="48"/>
      <c r="D375" s="49"/>
      <c r="E375" s="50"/>
      <c r="F375" s="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10"/>
      <c r="W375" s="51"/>
      <c r="X375" s="11"/>
    </row>
    <row r="376" spans="2:24" ht="15.75" customHeight="1" x14ac:dyDescent="0.3">
      <c r="B376" s="13"/>
      <c r="C376" s="48"/>
      <c r="D376" s="49"/>
      <c r="E376" s="50"/>
      <c r="F376" s="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10"/>
      <c r="W376" s="51"/>
      <c r="X376" s="11"/>
    </row>
    <row r="377" spans="2:24" ht="15.75" customHeight="1" x14ac:dyDescent="0.3">
      <c r="B377" s="13"/>
      <c r="C377" s="48"/>
      <c r="D377" s="49"/>
      <c r="E377" s="50"/>
      <c r="F377" s="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10"/>
      <c r="W377" s="51"/>
      <c r="X377" s="11"/>
    </row>
    <row r="378" spans="2:24" ht="15.75" customHeight="1" x14ac:dyDescent="0.3">
      <c r="B378" s="13"/>
      <c r="C378" s="48"/>
      <c r="D378" s="49"/>
      <c r="E378" s="50"/>
      <c r="F378" s="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10"/>
      <c r="W378" s="51"/>
      <c r="X378" s="11"/>
    </row>
    <row r="379" spans="2:24" ht="15.75" customHeight="1" x14ac:dyDescent="0.3">
      <c r="B379" s="13"/>
      <c r="C379" s="48"/>
      <c r="D379" s="49"/>
      <c r="E379" s="50"/>
      <c r="F379" s="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10"/>
      <c r="W379" s="51"/>
      <c r="X379" s="11"/>
    </row>
    <row r="380" spans="2:24" ht="15.75" customHeight="1" x14ac:dyDescent="0.3">
      <c r="B380" s="13"/>
      <c r="C380" s="48"/>
      <c r="D380" s="49"/>
      <c r="E380" s="50"/>
      <c r="F380" s="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10"/>
      <c r="W380" s="51"/>
      <c r="X380" s="11"/>
    </row>
    <row r="381" spans="2:24" ht="15.75" customHeight="1" x14ac:dyDescent="0.3">
      <c r="B381" s="13"/>
      <c r="C381" s="48"/>
      <c r="D381" s="49"/>
      <c r="E381" s="50"/>
      <c r="F381" s="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10"/>
      <c r="W381" s="51"/>
      <c r="X381" s="11"/>
    </row>
    <row r="382" spans="2:24" ht="15.75" customHeight="1" x14ac:dyDescent="0.3">
      <c r="B382" s="13"/>
      <c r="C382" s="48"/>
      <c r="D382" s="49"/>
      <c r="E382" s="50"/>
      <c r="F382" s="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10"/>
      <c r="W382" s="51"/>
      <c r="X382" s="11"/>
    </row>
    <row r="383" spans="2:24" ht="15.75" customHeight="1" x14ac:dyDescent="0.3">
      <c r="B383" s="13"/>
      <c r="C383" s="48"/>
      <c r="D383" s="49"/>
      <c r="E383" s="50"/>
      <c r="F383" s="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10"/>
      <c r="W383" s="51"/>
      <c r="X383" s="11"/>
    </row>
    <row r="384" spans="2:24" ht="15.75" customHeight="1" x14ac:dyDescent="0.3">
      <c r="B384" s="13"/>
      <c r="C384" s="48"/>
      <c r="D384" s="49"/>
      <c r="E384" s="50"/>
      <c r="F384" s="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10"/>
      <c r="W384" s="51"/>
      <c r="X384" s="11"/>
    </row>
    <row r="385" spans="2:24" ht="15.75" customHeight="1" x14ac:dyDescent="0.3">
      <c r="B385" s="13"/>
      <c r="C385" s="48"/>
      <c r="D385" s="49"/>
      <c r="E385" s="50"/>
      <c r="F385" s="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10"/>
      <c r="W385" s="51"/>
      <c r="X385" s="11"/>
    </row>
    <row r="386" spans="2:24" ht="15.75" customHeight="1" x14ac:dyDescent="0.3">
      <c r="B386" s="13"/>
      <c r="C386" s="48"/>
      <c r="D386" s="49"/>
      <c r="E386" s="50"/>
      <c r="F386" s="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10"/>
      <c r="W386" s="51"/>
      <c r="X386" s="11"/>
    </row>
    <row r="387" spans="2:24" ht="15.75" customHeight="1" x14ac:dyDescent="0.3">
      <c r="B387" s="13"/>
      <c r="C387" s="48"/>
      <c r="D387" s="49"/>
      <c r="E387" s="50"/>
      <c r="F387" s="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10"/>
      <c r="W387" s="51"/>
      <c r="X387" s="11"/>
    </row>
    <row r="388" spans="2:24" ht="15.75" customHeight="1" x14ac:dyDescent="0.3">
      <c r="B388" s="13"/>
      <c r="C388" s="48"/>
      <c r="D388" s="49"/>
      <c r="E388" s="50"/>
      <c r="F388" s="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10"/>
      <c r="W388" s="51"/>
      <c r="X388" s="11"/>
    </row>
    <row r="389" spans="2:24" ht="15.75" customHeight="1" x14ac:dyDescent="0.3">
      <c r="B389" s="13"/>
      <c r="C389" s="48"/>
      <c r="D389" s="49"/>
      <c r="E389" s="50"/>
      <c r="F389" s="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10"/>
      <c r="W389" s="51"/>
      <c r="X389" s="11"/>
    </row>
    <row r="390" spans="2:24" ht="15.75" customHeight="1" x14ac:dyDescent="0.3">
      <c r="B390" s="13"/>
      <c r="C390" s="48"/>
      <c r="D390" s="49"/>
      <c r="E390" s="50"/>
      <c r="F390" s="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10"/>
      <c r="W390" s="51"/>
      <c r="X390" s="11"/>
    </row>
    <row r="391" spans="2:24" ht="15.75" customHeight="1" x14ac:dyDescent="0.3">
      <c r="B391" s="13"/>
      <c r="C391" s="48"/>
      <c r="D391" s="49"/>
      <c r="E391" s="50"/>
      <c r="F391" s="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10"/>
      <c r="W391" s="51"/>
      <c r="X391" s="11"/>
    </row>
    <row r="392" spans="2:24" ht="15.75" customHeight="1" x14ac:dyDescent="0.3">
      <c r="B392" s="13"/>
      <c r="C392" s="48"/>
      <c r="D392" s="49"/>
      <c r="E392" s="50"/>
      <c r="F392" s="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10"/>
      <c r="W392" s="51"/>
      <c r="X392" s="11"/>
    </row>
    <row r="393" spans="2:24" ht="15.75" customHeight="1" x14ac:dyDescent="0.3">
      <c r="B393" s="13"/>
      <c r="C393" s="48"/>
      <c r="D393" s="49"/>
      <c r="E393" s="50"/>
      <c r="F393" s="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10"/>
      <c r="W393" s="51"/>
      <c r="X393" s="11"/>
    </row>
    <row r="394" spans="2:24" ht="15.75" customHeight="1" x14ac:dyDescent="0.3">
      <c r="B394" s="13"/>
      <c r="C394" s="48"/>
      <c r="D394" s="49"/>
      <c r="E394" s="50"/>
      <c r="F394" s="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10"/>
      <c r="W394" s="51"/>
      <c r="X394" s="11"/>
    </row>
    <row r="395" spans="2:24" ht="15.75" customHeight="1" x14ac:dyDescent="0.3">
      <c r="B395" s="13"/>
      <c r="C395" s="48"/>
      <c r="D395" s="49"/>
      <c r="E395" s="50"/>
      <c r="F395" s="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10"/>
      <c r="W395" s="51"/>
      <c r="X395" s="11"/>
    </row>
    <row r="396" spans="2:24" ht="15.75" customHeight="1" x14ac:dyDescent="0.3">
      <c r="B396" s="13"/>
      <c r="C396" s="48"/>
      <c r="D396" s="49"/>
      <c r="E396" s="50"/>
      <c r="F396" s="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10"/>
      <c r="W396" s="51"/>
      <c r="X396" s="11"/>
    </row>
    <row r="397" spans="2:24" ht="15.75" customHeight="1" x14ac:dyDescent="0.3">
      <c r="B397" s="13"/>
      <c r="C397" s="48"/>
      <c r="D397" s="49"/>
      <c r="E397" s="50"/>
      <c r="F397" s="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10"/>
      <c r="W397" s="51"/>
      <c r="X397" s="11"/>
    </row>
    <row r="398" spans="2:24" ht="15.75" customHeight="1" x14ac:dyDescent="0.3">
      <c r="B398" s="13"/>
      <c r="C398" s="48"/>
      <c r="D398" s="49"/>
      <c r="E398" s="50"/>
      <c r="F398" s="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10"/>
      <c r="W398" s="51"/>
      <c r="X398" s="11"/>
    </row>
    <row r="399" spans="2:24" ht="15.75" customHeight="1" x14ac:dyDescent="0.3">
      <c r="B399" s="13"/>
      <c r="C399" s="48"/>
      <c r="D399" s="49"/>
      <c r="E399" s="50"/>
      <c r="F399" s="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10"/>
      <c r="W399" s="51"/>
      <c r="X399" s="11"/>
    </row>
    <row r="400" spans="2:24" ht="15.75" customHeight="1" x14ac:dyDescent="0.3">
      <c r="B400" s="13"/>
      <c r="C400" s="48"/>
      <c r="D400" s="49"/>
      <c r="E400" s="50"/>
      <c r="F400" s="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10"/>
      <c r="W400" s="51"/>
      <c r="X400" s="11"/>
    </row>
    <row r="401" spans="2:24" ht="15.75" customHeight="1" x14ac:dyDescent="0.3">
      <c r="B401" s="13"/>
      <c r="C401" s="48"/>
      <c r="D401" s="49"/>
      <c r="E401" s="50"/>
      <c r="F401" s="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10"/>
      <c r="W401" s="51"/>
      <c r="X401" s="11"/>
    </row>
    <row r="402" spans="2:24" ht="15.75" customHeight="1" x14ac:dyDescent="0.3">
      <c r="B402" s="13"/>
      <c r="C402" s="48"/>
      <c r="D402" s="49"/>
      <c r="E402" s="50"/>
      <c r="F402" s="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10"/>
      <c r="W402" s="51"/>
      <c r="X402" s="11"/>
    </row>
    <row r="403" spans="2:24" ht="15.75" customHeight="1" x14ac:dyDescent="0.3">
      <c r="B403" s="13"/>
      <c r="C403" s="48"/>
      <c r="D403" s="49"/>
      <c r="E403" s="50"/>
      <c r="F403" s="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10"/>
      <c r="W403" s="51"/>
      <c r="X403" s="11"/>
    </row>
    <row r="404" spans="2:24" ht="15.75" customHeight="1" x14ac:dyDescent="0.3">
      <c r="B404" s="13"/>
      <c r="C404" s="48"/>
      <c r="D404" s="49"/>
      <c r="E404" s="50"/>
      <c r="F404" s="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10"/>
      <c r="W404" s="51"/>
      <c r="X404" s="11"/>
    </row>
    <row r="405" spans="2:24" ht="15.75" customHeight="1" x14ac:dyDescent="0.3">
      <c r="B405" s="13"/>
      <c r="C405" s="48"/>
      <c r="D405" s="49"/>
      <c r="E405" s="50"/>
      <c r="F405" s="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10"/>
      <c r="W405" s="51"/>
      <c r="X405" s="11"/>
    </row>
    <row r="406" spans="2:24" ht="15.75" customHeight="1" x14ac:dyDescent="0.3">
      <c r="B406" s="13"/>
      <c r="C406" s="48"/>
      <c r="D406" s="49"/>
      <c r="E406" s="50"/>
      <c r="F406" s="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10"/>
      <c r="W406" s="51"/>
      <c r="X406" s="11"/>
    </row>
    <row r="407" spans="2:24" ht="15.75" customHeight="1" x14ac:dyDescent="0.3">
      <c r="B407" s="13"/>
      <c r="C407" s="48"/>
      <c r="D407" s="49"/>
      <c r="E407" s="50"/>
      <c r="F407" s="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10"/>
      <c r="W407" s="51"/>
      <c r="X407" s="11"/>
    </row>
    <row r="408" spans="2:24" ht="15.75" customHeight="1" x14ac:dyDescent="0.3">
      <c r="B408" s="13"/>
      <c r="C408" s="48"/>
      <c r="D408" s="49"/>
      <c r="E408" s="50"/>
      <c r="F408" s="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10"/>
      <c r="W408" s="51"/>
      <c r="X408" s="11"/>
    </row>
    <row r="409" spans="2:24" ht="15.75" customHeight="1" x14ac:dyDescent="0.3">
      <c r="B409" s="13"/>
      <c r="C409" s="48"/>
      <c r="D409" s="49"/>
      <c r="E409" s="50"/>
      <c r="F409" s="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10"/>
      <c r="W409" s="51"/>
      <c r="X409" s="11"/>
    </row>
    <row r="410" spans="2:24" ht="15.75" customHeight="1" x14ac:dyDescent="0.3">
      <c r="B410" s="13"/>
      <c r="C410" s="48"/>
      <c r="D410" s="49"/>
      <c r="E410" s="50"/>
      <c r="F410" s="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10"/>
      <c r="W410" s="51"/>
      <c r="X410" s="11"/>
    </row>
    <row r="411" spans="2:24" ht="15.75" customHeight="1" x14ac:dyDescent="0.3">
      <c r="B411" s="13"/>
      <c r="C411" s="48"/>
      <c r="D411" s="49"/>
      <c r="E411" s="50"/>
      <c r="F411" s="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10"/>
      <c r="W411" s="51"/>
      <c r="X411" s="11"/>
    </row>
    <row r="412" spans="2:24" ht="15.75" customHeight="1" x14ac:dyDescent="0.3">
      <c r="B412" s="13"/>
      <c r="C412" s="48"/>
      <c r="D412" s="49"/>
      <c r="E412" s="50"/>
      <c r="F412" s="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10"/>
      <c r="W412" s="51"/>
      <c r="X412" s="11"/>
    </row>
    <row r="413" spans="2:24" ht="15.75" customHeight="1" x14ac:dyDescent="0.3">
      <c r="B413" s="13"/>
      <c r="C413" s="48"/>
      <c r="D413" s="49"/>
      <c r="E413" s="50"/>
      <c r="F413" s="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10"/>
      <c r="W413" s="51"/>
      <c r="X413" s="11"/>
    </row>
    <row r="414" spans="2:24" ht="15.75" customHeight="1" x14ac:dyDescent="0.3">
      <c r="B414" s="13"/>
      <c r="C414" s="48"/>
      <c r="D414" s="49"/>
      <c r="E414" s="50"/>
      <c r="F414" s="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10"/>
      <c r="W414" s="51"/>
      <c r="X414" s="11"/>
    </row>
    <row r="415" spans="2:24" ht="15.75" customHeight="1" x14ac:dyDescent="0.3">
      <c r="B415" s="13"/>
      <c r="C415" s="48"/>
      <c r="D415" s="49"/>
      <c r="E415" s="50"/>
      <c r="F415" s="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10"/>
      <c r="W415" s="51"/>
      <c r="X415" s="11"/>
    </row>
    <row r="416" spans="2:24" ht="15.75" customHeight="1" x14ac:dyDescent="0.3">
      <c r="B416" s="13"/>
      <c r="C416" s="48"/>
      <c r="D416" s="49"/>
      <c r="E416" s="50"/>
      <c r="F416" s="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10"/>
      <c r="W416" s="51"/>
      <c r="X416" s="11"/>
    </row>
    <row r="417" spans="2:24" ht="15.75" customHeight="1" x14ac:dyDescent="0.3">
      <c r="B417" s="13"/>
      <c r="C417" s="48"/>
      <c r="D417" s="49"/>
      <c r="E417" s="50"/>
      <c r="F417" s="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10"/>
      <c r="W417" s="51"/>
      <c r="X417" s="11"/>
    </row>
    <row r="418" spans="2:24" ht="15.75" customHeight="1" x14ac:dyDescent="0.3">
      <c r="B418" s="13"/>
      <c r="C418" s="48"/>
      <c r="D418" s="49"/>
      <c r="E418" s="50"/>
      <c r="F418" s="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10"/>
      <c r="W418" s="51"/>
      <c r="X418" s="11"/>
    </row>
    <row r="419" spans="2:24" ht="15.75" customHeight="1" x14ac:dyDescent="0.3">
      <c r="B419" s="13"/>
      <c r="C419" s="48"/>
      <c r="D419" s="49"/>
      <c r="E419" s="50"/>
      <c r="F419" s="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10"/>
      <c r="W419" s="51"/>
      <c r="X419" s="11"/>
    </row>
    <row r="420" spans="2:24" ht="15.75" customHeight="1" x14ac:dyDescent="0.3">
      <c r="B420" s="13"/>
      <c r="C420" s="48"/>
      <c r="D420" s="49"/>
      <c r="E420" s="50"/>
      <c r="F420" s="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10"/>
      <c r="W420" s="51"/>
      <c r="X420" s="11"/>
    </row>
    <row r="421" spans="2:24" ht="15.75" customHeight="1" x14ac:dyDescent="0.3">
      <c r="B421" s="13"/>
      <c r="C421" s="48"/>
      <c r="D421" s="49"/>
      <c r="E421" s="50"/>
      <c r="F421" s="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10"/>
      <c r="W421" s="51"/>
      <c r="X421" s="11"/>
    </row>
    <row r="422" spans="2:24" ht="15.75" customHeight="1" x14ac:dyDescent="0.3">
      <c r="B422" s="13"/>
      <c r="C422" s="48"/>
      <c r="D422" s="49"/>
      <c r="E422" s="50"/>
      <c r="F422" s="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10"/>
      <c r="W422" s="51"/>
      <c r="X422" s="11"/>
    </row>
    <row r="423" spans="2:24" ht="15.75" customHeight="1" x14ac:dyDescent="0.3">
      <c r="B423" s="13"/>
      <c r="C423" s="48"/>
      <c r="D423" s="49"/>
      <c r="E423" s="50"/>
      <c r="F423" s="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10"/>
      <c r="W423" s="51"/>
      <c r="X423" s="11"/>
    </row>
    <row r="424" spans="2:24" ht="15.75" customHeight="1" x14ac:dyDescent="0.3">
      <c r="B424" s="13"/>
      <c r="C424" s="48"/>
      <c r="D424" s="49"/>
      <c r="E424" s="50"/>
      <c r="F424" s="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10"/>
      <c r="W424" s="51"/>
      <c r="X424" s="11"/>
    </row>
    <row r="425" spans="2:24" ht="15.75" customHeight="1" x14ac:dyDescent="0.3">
      <c r="B425" s="13"/>
      <c r="C425" s="48"/>
      <c r="D425" s="49"/>
      <c r="E425" s="50"/>
      <c r="F425" s="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10"/>
      <c r="W425" s="51"/>
      <c r="X425" s="11"/>
    </row>
    <row r="426" spans="2:24" ht="15.75" customHeight="1" x14ac:dyDescent="0.3">
      <c r="B426" s="13"/>
      <c r="C426" s="48"/>
      <c r="D426" s="49"/>
      <c r="E426" s="50"/>
      <c r="F426" s="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10"/>
      <c r="W426" s="51"/>
      <c r="X426" s="11"/>
    </row>
    <row r="427" spans="2:24" ht="15.75" customHeight="1" x14ac:dyDescent="0.3">
      <c r="B427" s="13"/>
      <c r="C427" s="48"/>
      <c r="D427" s="49"/>
      <c r="E427" s="50"/>
      <c r="F427" s="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10"/>
      <c r="W427" s="51"/>
      <c r="X427" s="11"/>
    </row>
    <row r="428" spans="2:24" ht="15.75" customHeight="1" x14ac:dyDescent="0.3">
      <c r="B428" s="13"/>
      <c r="C428" s="48"/>
      <c r="D428" s="49"/>
      <c r="E428" s="50"/>
      <c r="F428" s="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10"/>
      <c r="W428" s="51"/>
      <c r="X428" s="11"/>
    </row>
    <row r="429" spans="2:24" ht="15.75" customHeight="1" x14ac:dyDescent="0.3">
      <c r="B429" s="13"/>
      <c r="C429" s="48"/>
      <c r="D429" s="49"/>
      <c r="E429" s="50"/>
      <c r="F429" s="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10"/>
      <c r="W429" s="51"/>
      <c r="X429" s="11"/>
    </row>
    <row r="430" spans="2:24" ht="15.75" customHeight="1" x14ac:dyDescent="0.3">
      <c r="B430" s="13"/>
      <c r="C430" s="48"/>
      <c r="D430" s="49"/>
      <c r="E430" s="50"/>
      <c r="F430" s="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10"/>
      <c r="W430" s="51"/>
      <c r="X430" s="11"/>
    </row>
    <row r="431" spans="2:24" ht="15.75" customHeight="1" x14ac:dyDescent="0.3">
      <c r="B431" s="13"/>
      <c r="C431" s="48"/>
      <c r="D431" s="49"/>
      <c r="E431" s="50"/>
      <c r="F431" s="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10"/>
      <c r="W431" s="51"/>
      <c r="X431" s="11"/>
    </row>
    <row r="432" spans="2:24" ht="15.75" customHeight="1" x14ac:dyDescent="0.3">
      <c r="B432" s="13"/>
      <c r="C432" s="48"/>
      <c r="D432" s="49"/>
      <c r="E432" s="50"/>
      <c r="F432" s="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10"/>
      <c r="W432" s="51"/>
      <c r="X432" s="11"/>
    </row>
    <row r="433" spans="2:24" ht="15.75" customHeight="1" x14ac:dyDescent="0.3">
      <c r="B433" s="13"/>
      <c r="C433" s="48"/>
      <c r="D433" s="49"/>
      <c r="E433" s="50"/>
      <c r="F433" s="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10"/>
      <c r="W433" s="51"/>
      <c r="X433" s="11"/>
    </row>
    <row r="434" spans="2:24" ht="15.75" customHeight="1" x14ac:dyDescent="0.3">
      <c r="B434" s="13"/>
      <c r="C434" s="48"/>
      <c r="D434" s="49"/>
      <c r="E434" s="50"/>
      <c r="F434" s="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10"/>
      <c r="W434" s="51"/>
      <c r="X434" s="11"/>
    </row>
    <row r="435" spans="2:24" ht="15.75" customHeight="1" x14ac:dyDescent="0.3">
      <c r="B435" s="13"/>
      <c r="C435" s="48"/>
      <c r="D435" s="49"/>
      <c r="E435" s="50"/>
      <c r="F435" s="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10"/>
      <c r="W435" s="51"/>
      <c r="X435" s="11"/>
    </row>
    <row r="436" spans="2:24" ht="15.75" customHeight="1" x14ac:dyDescent="0.3">
      <c r="B436" s="13"/>
      <c r="C436" s="48"/>
      <c r="D436" s="49"/>
      <c r="E436" s="50"/>
      <c r="F436" s="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10"/>
      <c r="W436" s="51"/>
      <c r="X436" s="11"/>
    </row>
    <row r="437" spans="2:24" ht="15.75" customHeight="1" x14ac:dyDescent="0.3">
      <c r="B437" s="13"/>
      <c r="C437" s="48"/>
      <c r="D437" s="49"/>
      <c r="E437" s="50"/>
      <c r="F437" s="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10"/>
      <c r="W437" s="51"/>
      <c r="X437" s="11"/>
    </row>
    <row r="438" spans="2:24" ht="15.75" customHeight="1" x14ac:dyDescent="0.3">
      <c r="B438" s="13"/>
      <c r="C438" s="48"/>
      <c r="D438" s="49"/>
      <c r="E438" s="50"/>
      <c r="F438" s="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10"/>
      <c r="W438" s="51"/>
      <c r="X438" s="11"/>
    </row>
    <row r="439" spans="2:24" ht="15.75" customHeight="1" x14ac:dyDescent="0.3">
      <c r="B439" s="13"/>
      <c r="C439" s="48"/>
      <c r="D439" s="49"/>
      <c r="E439" s="50"/>
      <c r="F439" s="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10"/>
      <c r="W439" s="51"/>
      <c r="X439" s="11"/>
    </row>
    <row r="440" spans="2:24" ht="15.75" customHeight="1" x14ac:dyDescent="0.3">
      <c r="B440" s="13"/>
      <c r="C440" s="48"/>
      <c r="D440" s="49"/>
      <c r="E440" s="50"/>
      <c r="F440" s="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10"/>
      <c r="W440" s="51"/>
      <c r="X440" s="11"/>
    </row>
    <row r="441" spans="2:24" ht="15.75" customHeight="1" x14ac:dyDescent="0.3">
      <c r="B441" s="13"/>
      <c r="C441" s="48"/>
      <c r="D441" s="49"/>
      <c r="E441" s="50"/>
      <c r="F441" s="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10"/>
      <c r="W441" s="51"/>
      <c r="X441" s="11"/>
    </row>
    <row r="442" spans="2:24" ht="15.75" customHeight="1" x14ac:dyDescent="0.3">
      <c r="B442" s="13"/>
      <c r="C442" s="48"/>
      <c r="D442" s="49"/>
      <c r="E442" s="50"/>
      <c r="F442" s="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10"/>
      <c r="W442" s="51"/>
      <c r="X442" s="11"/>
    </row>
    <row r="443" spans="2:24" ht="15.75" customHeight="1" x14ac:dyDescent="0.3">
      <c r="B443" s="13"/>
      <c r="C443" s="48"/>
      <c r="D443" s="49"/>
      <c r="E443" s="50"/>
      <c r="F443" s="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10"/>
      <c r="W443" s="51"/>
      <c r="X443" s="11"/>
    </row>
    <row r="444" spans="2:24" ht="15.75" customHeight="1" x14ac:dyDescent="0.3">
      <c r="B444" s="13"/>
      <c r="C444" s="48"/>
      <c r="D444" s="49"/>
      <c r="E444" s="50"/>
      <c r="F444" s="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10"/>
      <c r="W444" s="51"/>
      <c r="X444" s="11"/>
    </row>
    <row r="445" spans="2:24" ht="15.75" customHeight="1" x14ac:dyDescent="0.3">
      <c r="B445" s="13"/>
      <c r="C445" s="48"/>
      <c r="D445" s="49"/>
      <c r="E445" s="50"/>
      <c r="F445" s="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10"/>
      <c r="W445" s="51"/>
      <c r="X445" s="11"/>
    </row>
    <row r="446" spans="2:24" ht="15.75" customHeight="1" x14ac:dyDescent="0.3">
      <c r="B446" s="13"/>
      <c r="C446" s="48"/>
      <c r="D446" s="49"/>
      <c r="E446" s="50"/>
      <c r="F446" s="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10"/>
      <c r="W446" s="51"/>
      <c r="X446" s="11"/>
    </row>
    <row r="447" spans="2:24" ht="15.75" customHeight="1" x14ac:dyDescent="0.3">
      <c r="B447" s="13"/>
      <c r="C447" s="48"/>
      <c r="D447" s="49"/>
      <c r="E447" s="50"/>
      <c r="F447" s="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10"/>
      <c r="W447" s="51"/>
      <c r="X447" s="11"/>
    </row>
    <row r="448" spans="2:24" ht="15.75" customHeight="1" x14ac:dyDescent="0.3">
      <c r="B448" s="13"/>
      <c r="C448" s="48"/>
      <c r="D448" s="49"/>
      <c r="E448" s="50"/>
      <c r="F448" s="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10"/>
      <c r="W448" s="51"/>
      <c r="X448" s="11"/>
    </row>
    <row r="449" spans="2:24" ht="15.75" customHeight="1" x14ac:dyDescent="0.3">
      <c r="B449" s="13"/>
      <c r="C449" s="48"/>
      <c r="D449" s="49"/>
      <c r="E449" s="50"/>
      <c r="F449" s="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10"/>
      <c r="W449" s="51"/>
      <c r="X449" s="11"/>
    </row>
    <row r="450" spans="2:24" ht="15.75" customHeight="1" x14ac:dyDescent="0.3">
      <c r="B450" s="13"/>
      <c r="C450" s="48"/>
      <c r="D450" s="49"/>
      <c r="E450" s="50"/>
      <c r="F450" s="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10"/>
      <c r="W450" s="51"/>
      <c r="X450" s="11"/>
    </row>
    <row r="451" spans="2:24" ht="15.75" customHeight="1" x14ac:dyDescent="0.3">
      <c r="B451" s="13"/>
      <c r="C451" s="48"/>
      <c r="D451" s="49"/>
      <c r="E451" s="50"/>
      <c r="F451" s="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10"/>
      <c r="W451" s="51"/>
      <c r="X451" s="11"/>
    </row>
    <row r="452" spans="2:24" ht="15.75" customHeight="1" x14ac:dyDescent="0.3">
      <c r="B452" s="13"/>
      <c r="C452" s="48"/>
      <c r="D452" s="49"/>
      <c r="E452" s="50"/>
      <c r="F452" s="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10"/>
      <c r="W452" s="51"/>
      <c r="X452" s="11"/>
    </row>
    <row r="453" spans="2:24" ht="15.75" customHeight="1" x14ac:dyDescent="0.3">
      <c r="B453" s="13"/>
      <c r="C453" s="48"/>
      <c r="D453" s="49"/>
      <c r="E453" s="50"/>
      <c r="F453" s="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10"/>
      <c r="W453" s="51"/>
      <c r="X453" s="11"/>
    </row>
    <row r="454" spans="2:24" ht="15.75" customHeight="1" x14ac:dyDescent="0.3">
      <c r="B454" s="13"/>
      <c r="C454" s="48"/>
      <c r="D454" s="49"/>
      <c r="E454" s="50"/>
      <c r="F454" s="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10"/>
      <c r="W454" s="51"/>
      <c r="X454" s="11"/>
    </row>
    <row r="455" spans="2:24" ht="15.75" customHeight="1" x14ac:dyDescent="0.3">
      <c r="B455" s="13"/>
      <c r="C455" s="48"/>
      <c r="D455" s="49"/>
      <c r="E455" s="50"/>
      <c r="F455" s="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10"/>
      <c r="W455" s="51"/>
      <c r="X455" s="11"/>
    </row>
    <row r="456" spans="2:24" ht="15.75" customHeight="1" x14ac:dyDescent="0.3">
      <c r="B456" s="13"/>
      <c r="C456" s="48"/>
      <c r="D456" s="49"/>
      <c r="E456" s="50"/>
      <c r="F456" s="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10"/>
      <c r="W456" s="51"/>
      <c r="X456" s="11"/>
    </row>
    <row r="457" spans="2:24" ht="15.75" customHeight="1" x14ac:dyDescent="0.3">
      <c r="B457" s="13"/>
      <c r="C457" s="48"/>
      <c r="D457" s="49"/>
      <c r="E457" s="50"/>
      <c r="F457" s="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10"/>
      <c r="W457" s="51"/>
      <c r="X457" s="11"/>
    </row>
    <row r="458" spans="2:24" ht="15.75" customHeight="1" x14ac:dyDescent="0.3">
      <c r="B458" s="13"/>
      <c r="C458" s="48"/>
      <c r="D458" s="49"/>
      <c r="E458" s="50"/>
      <c r="F458" s="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10"/>
      <c r="W458" s="51"/>
      <c r="X458" s="11"/>
    </row>
    <row r="459" spans="2:24" ht="15.75" customHeight="1" x14ac:dyDescent="0.3">
      <c r="B459" s="13"/>
      <c r="C459" s="48"/>
      <c r="D459" s="49"/>
      <c r="E459" s="50"/>
      <c r="F459" s="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10"/>
      <c r="W459" s="51"/>
      <c r="X459" s="11"/>
    </row>
    <row r="460" spans="2:24" ht="15.75" customHeight="1" x14ac:dyDescent="0.3">
      <c r="B460" s="13"/>
      <c r="C460" s="48"/>
      <c r="D460" s="49"/>
      <c r="E460" s="50"/>
      <c r="F460" s="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10"/>
      <c r="W460" s="51"/>
      <c r="X460" s="11"/>
    </row>
    <row r="461" spans="2:24" ht="15.75" customHeight="1" x14ac:dyDescent="0.3">
      <c r="B461" s="13"/>
      <c r="C461" s="48"/>
      <c r="D461" s="49"/>
      <c r="E461" s="50"/>
      <c r="F461" s="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10"/>
      <c r="W461" s="51"/>
      <c r="X461" s="11"/>
    </row>
    <row r="462" spans="2:24" ht="15.75" customHeight="1" x14ac:dyDescent="0.3">
      <c r="B462" s="13"/>
      <c r="C462" s="48"/>
      <c r="D462" s="49"/>
      <c r="E462" s="50"/>
      <c r="F462" s="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10"/>
      <c r="W462" s="51"/>
      <c r="X462" s="11"/>
    </row>
    <row r="463" spans="2:24" ht="15.75" customHeight="1" x14ac:dyDescent="0.3">
      <c r="B463" s="13"/>
      <c r="C463" s="48"/>
      <c r="D463" s="49"/>
      <c r="E463" s="50"/>
      <c r="F463" s="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10"/>
      <c r="W463" s="51"/>
      <c r="X463" s="11"/>
    </row>
    <row r="464" spans="2:24" ht="15.75" customHeight="1" x14ac:dyDescent="0.3">
      <c r="B464" s="13"/>
      <c r="C464" s="48"/>
      <c r="D464" s="49"/>
      <c r="E464" s="50"/>
      <c r="F464" s="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10"/>
      <c r="W464" s="51"/>
      <c r="X464" s="11"/>
    </row>
    <row r="465" spans="2:24" ht="15.75" customHeight="1" x14ac:dyDescent="0.3">
      <c r="B465" s="13"/>
      <c r="C465" s="48"/>
      <c r="D465" s="49"/>
      <c r="E465" s="50"/>
      <c r="F465" s="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10"/>
      <c r="W465" s="51"/>
      <c r="X465" s="11"/>
    </row>
    <row r="466" spans="2:24" ht="15.75" customHeight="1" x14ac:dyDescent="0.3">
      <c r="B466" s="13"/>
      <c r="C466" s="48"/>
      <c r="D466" s="49"/>
      <c r="E466" s="50"/>
      <c r="F466" s="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10"/>
      <c r="W466" s="51"/>
      <c r="X466" s="11"/>
    </row>
    <row r="467" spans="2:24" ht="15.75" customHeight="1" x14ac:dyDescent="0.3">
      <c r="B467" s="13"/>
      <c r="C467" s="48"/>
      <c r="D467" s="49"/>
      <c r="E467" s="50"/>
      <c r="F467" s="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10"/>
      <c r="W467" s="51"/>
      <c r="X467" s="11"/>
    </row>
    <row r="468" spans="2:24" ht="15.75" customHeight="1" x14ac:dyDescent="0.3">
      <c r="B468" s="13"/>
      <c r="C468" s="48"/>
      <c r="D468" s="49"/>
      <c r="E468" s="50"/>
      <c r="F468" s="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10"/>
      <c r="W468" s="51"/>
      <c r="X468" s="11"/>
    </row>
    <row r="469" spans="2:24" ht="15.75" customHeight="1" x14ac:dyDescent="0.3">
      <c r="B469" s="13"/>
      <c r="C469" s="48"/>
      <c r="D469" s="49"/>
      <c r="E469" s="50"/>
      <c r="F469" s="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10"/>
      <c r="W469" s="51"/>
      <c r="X469" s="11"/>
    </row>
    <row r="470" spans="2:24" ht="15.75" customHeight="1" x14ac:dyDescent="0.3">
      <c r="B470" s="13"/>
      <c r="C470" s="48"/>
      <c r="D470" s="49"/>
      <c r="E470" s="50"/>
      <c r="F470" s="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10"/>
      <c r="W470" s="51"/>
      <c r="X470" s="11"/>
    </row>
    <row r="471" spans="2:24" ht="15.75" customHeight="1" x14ac:dyDescent="0.3">
      <c r="B471" s="13"/>
      <c r="C471" s="48"/>
      <c r="D471" s="49"/>
      <c r="E471" s="50"/>
      <c r="F471" s="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10"/>
      <c r="W471" s="51"/>
      <c r="X471" s="11"/>
    </row>
    <row r="472" spans="2:24" ht="15.75" customHeight="1" x14ac:dyDescent="0.3">
      <c r="B472" s="13"/>
      <c r="C472" s="48"/>
      <c r="D472" s="49"/>
      <c r="E472" s="50"/>
      <c r="F472" s="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10"/>
      <c r="W472" s="51"/>
      <c r="X472" s="11"/>
    </row>
    <row r="473" spans="2:24" ht="15.75" customHeight="1" x14ac:dyDescent="0.3">
      <c r="B473" s="13"/>
      <c r="C473" s="48"/>
      <c r="D473" s="49"/>
      <c r="E473" s="50"/>
      <c r="F473" s="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10"/>
      <c r="W473" s="51"/>
      <c r="X473" s="11"/>
    </row>
    <row r="474" spans="2:24" ht="15.75" customHeight="1" x14ac:dyDescent="0.3">
      <c r="B474" s="13"/>
      <c r="C474" s="48"/>
      <c r="D474" s="49"/>
      <c r="E474" s="50"/>
      <c r="F474" s="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10"/>
      <c r="W474" s="51"/>
      <c r="X474" s="11"/>
    </row>
    <row r="475" spans="2:24" ht="15.75" customHeight="1" x14ac:dyDescent="0.3">
      <c r="B475" s="13"/>
      <c r="C475" s="48"/>
      <c r="D475" s="49"/>
      <c r="E475" s="50"/>
      <c r="F475" s="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10"/>
      <c r="W475" s="51"/>
      <c r="X475" s="11"/>
    </row>
    <row r="476" spans="2:24" ht="15.75" customHeight="1" x14ac:dyDescent="0.3">
      <c r="B476" s="13"/>
      <c r="C476" s="48"/>
      <c r="D476" s="49"/>
      <c r="E476" s="50"/>
      <c r="F476" s="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10"/>
      <c r="W476" s="51"/>
      <c r="X476" s="11"/>
    </row>
    <row r="477" spans="2:24" ht="15.75" customHeight="1" x14ac:dyDescent="0.3">
      <c r="B477" s="13"/>
      <c r="C477" s="48"/>
      <c r="D477" s="49"/>
      <c r="E477" s="50"/>
      <c r="F477" s="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10"/>
      <c r="W477" s="51"/>
      <c r="X477" s="11"/>
    </row>
    <row r="478" spans="2:24" ht="15.75" customHeight="1" x14ac:dyDescent="0.3">
      <c r="B478" s="13"/>
      <c r="C478" s="48"/>
      <c r="D478" s="49"/>
      <c r="E478" s="50"/>
      <c r="F478" s="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10"/>
      <c r="W478" s="51"/>
      <c r="X478" s="11"/>
    </row>
    <row r="479" spans="2:24" ht="15.75" customHeight="1" x14ac:dyDescent="0.3">
      <c r="B479" s="13"/>
      <c r="C479" s="48"/>
      <c r="D479" s="49"/>
      <c r="E479" s="50"/>
      <c r="F479" s="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10"/>
      <c r="W479" s="51"/>
      <c r="X479" s="11"/>
    </row>
    <row r="480" spans="2:24" ht="15.75" customHeight="1" x14ac:dyDescent="0.3">
      <c r="B480" s="13"/>
      <c r="C480" s="48"/>
      <c r="D480" s="49"/>
      <c r="E480" s="50"/>
      <c r="F480" s="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10"/>
      <c r="W480" s="51"/>
      <c r="X480" s="11"/>
    </row>
    <row r="481" spans="2:24" ht="15.75" customHeight="1" x14ac:dyDescent="0.3">
      <c r="B481" s="13"/>
      <c r="C481" s="48"/>
      <c r="D481" s="49"/>
      <c r="E481" s="50"/>
      <c r="F481" s="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10"/>
      <c r="W481" s="51"/>
      <c r="X481" s="11"/>
    </row>
    <row r="482" spans="2:24" ht="15.75" customHeight="1" x14ac:dyDescent="0.3">
      <c r="B482" s="13"/>
      <c r="C482" s="48"/>
      <c r="D482" s="49"/>
      <c r="E482" s="50"/>
      <c r="F482" s="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10"/>
      <c r="W482" s="51"/>
      <c r="X482" s="11"/>
    </row>
    <row r="483" spans="2:24" ht="15.75" customHeight="1" x14ac:dyDescent="0.3">
      <c r="B483" s="13"/>
      <c r="C483" s="48"/>
      <c r="D483" s="49"/>
      <c r="E483" s="50"/>
      <c r="F483" s="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10"/>
      <c r="W483" s="51"/>
      <c r="X483" s="11"/>
    </row>
    <row r="484" spans="2:24" ht="15.75" customHeight="1" x14ac:dyDescent="0.3">
      <c r="B484" s="13"/>
      <c r="C484" s="48"/>
      <c r="D484" s="49"/>
      <c r="E484" s="50"/>
      <c r="F484" s="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10"/>
      <c r="W484" s="51"/>
      <c r="X484" s="11"/>
    </row>
    <row r="485" spans="2:24" ht="15.75" customHeight="1" x14ac:dyDescent="0.3">
      <c r="B485" s="13"/>
      <c r="C485" s="48"/>
      <c r="D485" s="49"/>
      <c r="E485" s="50"/>
      <c r="F485" s="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10"/>
      <c r="W485" s="51"/>
      <c r="X485" s="11"/>
    </row>
    <row r="486" spans="2:24" ht="15.75" customHeight="1" x14ac:dyDescent="0.3">
      <c r="B486" s="13"/>
      <c r="C486" s="48"/>
      <c r="D486" s="49"/>
      <c r="E486" s="50"/>
      <c r="F486" s="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10"/>
      <c r="W486" s="51"/>
      <c r="X486" s="11"/>
    </row>
    <row r="487" spans="2:24" ht="15.75" customHeight="1" x14ac:dyDescent="0.3">
      <c r="B487" s="13"/>
      <c r="C487" s="48"/>
      <c r="D487" s="49"/>
      <c r="E487" s="50"/>
      <c r="F487" s="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10"/>
      <c r="W487" s="51"/>
      <c r="X487" s="11"/>
    </row>
    <row r="488" spans="2:24" ht="15.75" customHeight="1" x14ac:dyDescent="0.3">
      <c r="B488" s="13"/>
      <c r="C488" s="48"/>
      <c r="D488" s="49"/>
      <c r="E488" s="50"/>
      <c r="F488" s="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10"/>
      <c r="W488" s="51"/>
      <c r="X488" s="11"/>
    </row>
    <row r="489" spans="2:24" ht="15.75" customHeight="1" x14ac:dyDescent="0.3">
      <c r="B489" s="13"/>
      <c r="C489" s="48"/>
      <c r="D489" s="49"/>
      <c r="E489" s="50"/>
      <c r="F489" s="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10"/>
      <c r="W489" s="51"/>
      <c r="X489" s="11"/>
    </row>
    <row r="490" spans="2:24" ht="15.75" customHeight="1" x14ac:dyDescent="0.3">
      <c r="B490" s="13"/>
      <c r="C490" s="48"/>
      <c r="D490" s="49"/>
      <c r="E490" s="50"/>
      <c r="F490" s="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10"/>
      <c r="W490" s="51"/>
      <c r="X490" s="11"/>
    </row>
    <row r="491" spans="2:24" ht="15.75" customHeight="1" x14ac:dyDescent="0.3">
      <c r="B491" s="13"/>
      <c r="C491" s="48"/>
      <c r="D491" s="49"/>
      <c r="E491" s="50"/>
      <c r="F491" s="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10"/>
      <c r="W491" s="51"/>
      <c r="X491" s="11"/>
    </row>
    <row r="492" spans="2:24" ht="15.75" customHeight="1" x14ac:dyDescent="0.3">
      <c r="B492" s="13"/>
      <c r="C492" s="48"/>
      <c r="D492" s="49"/>
      <c r="E492" s="50"/>
      <c r="F492" s="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10"/>
      <c r="W492" s="51"/>
      <c r="X492" s="11"/>
    </row>
    <row r="493" spans="2:24" ht="15.75" customHeight="1" x14ac:dyDescent="0.3">
      <c r="B493" s="13"/>
      <c r="C493" s="48"/>
      <c r="D493" s="49"/>
      <c r="E493" s="50"/>
      <c r="F493" s="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10"/>
      <c r="W493" s="51"/>
      <c r="X493" s="11"/>
    </row>
    <row r="494" spans="2:24" ht="15.75" customHeight="1" x14ac:dyDescent="0.3">
      <c r="B494" s="13"/>
      <c r="C494" s="48"/>
      <c r="D494" s="49"/>
      <c r="E494" s="50"/>
      <c r="F494" s="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10"/>
      <c r="W494" s="51"/>
      <c r="X494" s="11"/>
    </row>
    <row r="495" spans="2:24" ht="15.75" customHeight="1" x14ac:dyDescent="0.3">
      <c r="B495" s="13"/>
      <c r="C495" s="48"/>
      <c r="D495" s="49"/>
      <c r="E495" s="50"/>
      <c r="F495" s="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10"/>
      <c r="W495" s="51"/>
      <c r="X495" s="11"/>
    </row>
    <row r="496" spans="2:24" ht="15.75" customHeight="1" x14ac:dyDescent="0.3">
      <c r="B496" s="13"/>
      <c r="C496" s="48"/>
      <c r="D496" s="49"/>
      <c r="E496" s="50"/>
      <c r="F496" s="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10"/>
      <c r="W496" s="51"/>
      <c r="X496" s="11"/>
    </row>
    <row r="497" spans="2:24" ht="15.75" customHeight="1" x14ac:dyDescent="0.3">
      <c r="B497" s="13"/>
      <c r="C497" s="48"/>
      <c r="D497" s="49"/>
      <c r="E497" s="50"/>
      <c r="F497" s="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10"/>
      <c r="W497" s="51"/>
      <c r="X497" s="11"/>
    </row>
    <row r="498" spans="2:24" ht="15.75" customHeight="1" x14ac:dyDescent="0.3">
      <c r="B498" s="13"/>
      <c r="C498" s="48"/>
      <c r="D498" s="49"/>
      <c r="E498" s="50"/>
      <c r="F498" s="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10"/>
      <c r="W498" s="51"/>
      <c r="X498" s="11"/>
    </row>
    <row r="499" spans="2:24" ht="15.75" customHeight="1" x14ac:dyDescent="0.3">
      <c r="B499" s="13"/>
      <c r="C499" s="48"/>
      <c r="D499" s="49"/>
      <c r="E499" s="50"/>
      <c r="F499" s="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10"/>
      <c r="W499" s="51"/>
      <c r="X499" s="11"/>
    </row>
    <row r="500" spans="2:24" ht="15.75" customHeight="1" x14ac:dyDescent="0.3">
      <c r="B500" s="13"/>
      <c r="C500" s="48"/>
      <c r="D500" s="49"/>
      <c r="E500" s="50"/>
      <c r="F500" s="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10"/>
      <c r="W500" s="51"/>
      <c r="X500" s="11"/>
    </row>
    <row r="501" spans="2:24" ht="15.75" customHeight="1" x14ac:dyDescent="0.3">
      <c r="B501" s="13"/>
      <c r="C501" s="48"/>
      <c r="D501" s="49"/>
      <c r="E501" s="50"/>
      <c r="F501" s="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10"/>
      <c r="W501" s="51"/>
      <c r="X501" s="11"/>
    </row>
    <row r="502" spans="2:24" ht="15.75" customHeight="1" x14ac:dyDescent="0.3">
      <c r="B502" s="13"/>
      <c r="C502" s="48"/>
      <c r="D502" s="49"/>
      <c r="E502" s="50"/>
      <c r="F502" s="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10"/>
      <c r="W502" s="51"/>
      <c r="X502" s="11"/>
    </row>
    <row r="503" spans="2:24" ht="15.75" customHeight="1" x14ac:dyDescent="0.3">
      <c r="B503" s="13"/>
      <c r="C503" s="48"/>
      <c r="D503" s="49"/>
      <c r="E503" s="50"/>
      <c r="F503" s="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10"/>
      <c r="W503" s="51"/>
      <c r="X503" s="11"/>
    </row>
    <row r="504" spans="2:24" ht="15.75" customHeight="1" x14ac:dyDescent="0.3">
      <c r="B504" s="13"/>
      <c r="C504" s="48"/>
      <c r="D504" s="49"/>
      <c r="E504" s="50"/>
      <c r="F504" s="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10"/>
      <c r="W504" s="51"/>
      <c r="X504" s="11"/>
    </row>
    <row r="505" spans="2:24" ht="15.75" customHeight="1" x14ac:dyDescent="0.3">
      <c r="B505" s="13"/>
      <c r="C505" s="48"/>
      <c r="D505" s="49"/>
      <c r="E505" s="50"/>
      <c r="F505" s="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10"/>
      <c r="W505" s="51"/>
      <c r="X505" s="11"/>
    </row>
    <row r="506" spans="2:24" ht="15.75" customHeight="1" x14ac:dyDescent="0.3">
      <c r="B506" s="13"/>
      <c r="C506" s="48"/>
      <c r="D506" s="49"/>
      <c r="E506" s="50"/>
      <c r="F506" s="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10"/>
      <c r="W506" s="51"/>
      <c r="X506" s="11"/>
    </row>
    <row r="507" spans="2:24" ht="15.75" customHeight="1" x14ac:dyDescent="0.3">
      <c r="B507" s="13"/>
      <c r="C507" s="48"/>
      <c r="D507" s="49"/>
      <c r="E507" s="50"/>
      <c r="F507" s="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10"/>
      <c r="W507" s="51"/>
      <c r="X507" s="11"/>
    </row>
    <row r="508" spans="2:24" ht="15.75" customHeight="1" x14ac:dyDescent="0.3">
      <c r="B508" s="13"/>
      <c r="C508" s="48"/>
      <c r="D508" s="49"/>
      <c r="E508" s="50"/>
      <c r="F508" s="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10"/>
      <c r="W508" s="51"/>
      <c r="X508" s="11"/>
    </row>
    <row r="509" spans="2:24" ht="15.75" customHeight="1" x14ac:dyDescent="0.3">
      <c r="B509" s="13"/>
      <c r="C509" s="48"/>
      <c r="D509" s="49"/>
      <c r="E509" s="50"/>
      <c r="F509" s="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10"/>
      <c r="W509" s="51"/>
      <c r="X509" s="11"/>
    </row>
    <row r="510" spans="2:24" ht="15.75" customHeight="1" x14ac:dyDescent="0.3">
      <c r="B510" s="13"/>
      <c r="C510" s="48"/>
      <c r="D510" s="49"/>
      <c r="E510" s="50"/>
      <c r="F510" s="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10"/>
      <c r="W510" s="51"/>
      <c r="X510" s="11"/>
    </row>
    <row r="511" spans="2:24" ht="15.75" customHeight="1" x14ac:dyDescent="0.3">
      <c r="B511" s="13"/>
      <c r="C511" s="48"/>
      <c r="D511" s="49"/>
      <c r="E511" s="50"/>
      <c r="F511" s="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10"/>
      <c r="W511" s="51"/>
      <c r="X511" s="11"/>
    </row>
    <row r="512" spans="2:24" ht="15.75" customHeight="1" x14ac:dyDescent="0.3">
      <c r="B512" s="13"/>
      <c r="C512" s="48"/>
      <c r="D512" s="49"/>
      <c r="E512" s="50"/>
      <c r="F512" s="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10"/>
      <c r="W512" s="51"/>
      <c r="X512" s="11"/>
    </row>
    <row r="513" spans="2:24" ht="15.75" customHeight="1" x14ac:dyDescent="0.3">
      <c r="B513" s="13"/>
      <c r="C513" s="48"/>
      <c r="D513" s="49"/>
      <c r="E513" s="50"/>
      <c r="F513" s="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10"/>
      <c r="W513" s="51"/>
      <c r="X513" s="11"/>
    </row>
    <row r="514" spans="2:24" ht="15.75" customHeight="1" x14ac:dyDescent="0.3">
      <c r="B514" s="13"/>
      <c r="C514" s="48"/>
      <c r="D514" s="49"/>
      <c r="E514" s="50"/>
      <c r="F514" s="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10"/>
      <c r="W514" s="51"/>
      <c r="X514" s="11"/>
    </row>
    <row r="515" spans="2:24" ht="15.75" customHeight="1" x14ac:dyDescent="0.3">
      <c r="B515" s="13"/>
      <c r="C515" s="48"/>
      <c r="D515" s="49"/>
      <c r="E515" s="50"/>
      <c r="F515" s="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10"/>
      <c r="W515" s="51"/>
      <c r="X515" s="11"/>
    </row>
    <row r="516" spans="2:24" ht="15.75" customHeight="1" x14ac:dyDescent="0.3">
      <c r="B516" s="13"/>
      <c r="C516" s="48"/>
      <c r="D516" s="49"/>
      <c r="E516" s="50"/>
      <c r="F516" s="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10"/>
      <c r="W516" s="51"/>
      <c r="X516" s="11"/>
    </row>
    <row r="517" spans="2:24" ht="15.75" customHeight="1" x14ac:dyDescent="0.3">
      <c r="B517" s="13"/>
      <c r="C517" s="48"/>
      <c r="D517" s="49"/>
      <c r="E517" s="50"/>
      <c r="F517" s="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10"/>
      <c r="W517" s="51"/>
      <c r="X517" s="11"/>
    </row>
    <row r="518" spans="2:24" ht="15.75" customHeight="1" x14ac:dyDescent="0.3">
      <c r="B518" s="13"/>
      <c r="C518" s="48"/>
      <c r="D518" s="49"/>
      <c r="E518" s="50"/>
      <c r="F518" s="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10"/>
      <c r="W518" s="51"/>
      <c r="X518" s="11"/>
    </row>
    <row r="519" spans="2:24" ht="15.75" customHeight="1" x14ac:dyDescent="0.3">
      <c r="B519" s="13"/>
      <c r="C519" s="48"/>
      <c r="D519" s="49"/>
      <c r="E519" s="50"/>
      <c r="F519" s="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10"/>
      <c r="W519" s="51"/>
      <c r="X519" s="11"/>
    </row>
    <row r="520" spans="2:24" ht="15.75" customHeight="1" x14ac:dyDescent="0.3">
      <c r="B520" s="13"/>
      <c r="C520" s="48"/>
      <c r="D520" s="49"/>
      <c r="E520" s="50"/>
      <c r="F520" s="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10"/>
      <c r="W520" s="51"/>
      <c r="X520" s="11"/>
    </row>
    <row r="521" spans="2:24" ht="15.75" customHeight="1" x14ac:dyDescent="0.3">
      <c r="B521" s="13"/>
      <c r="C521" s="48"/>
      <c r="D521" s="49"/>
      <c r="E521" s="50"/>
      <c r="F521" s="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10"/>
      <c r="W521" s="51"/>
      <c r="X521" s="11"/>
    </row>
    <row r="522" spans="2:24" ht="15.75" customHeight="1" x14ac:dyDescent="0.3">
      <c r="B522" s="13"/>
      <c r="C522" s="48"/>
      <c r="D522" s="49"/>
      <c r="E522" s="50"/>
      <c r="F522" s="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10"/>
      <c r="W522" s="51"/>
      <c r="X522" s="11"/>
    </row>
    <row r="523" spans="2:24" ht="15.75" customHeight="1" x14ac:dyDescent="0.3">
      <c r="B523" s="13"/>
      <c r="C523" s="48"/>
      <c r="D523" s="49"/>
      <c r="E523" s="50"/>
      <c r="F523" s="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10"/>
      <c r="W523" s="51"/>
      <c r="X523" s="11"/>
    </row>
    <row r="524" spans="2:24" ht="15.75" customHeight="1" x14ac:dyDescent="0.3">
      <c r="B524" s="13"/>
      <c r="C524" s="48"/>
      <c r="D524" s="49"/>
      <c r="E524" s="50"/>
      <c r="F524" s="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10"/>
      <c r="W524" s="51"/>
      <c r="X524" s="11"/>
    </row>
    <row r="525" spans="2:24" ht="15.75" customHeight="1" x14ac:dyDescent="0.3">
      <c r="B525" s="13"/>
      <c r="C525" s="48"/>
      <c r="D525" s="49"/>
      <c r="E525" s="50"/>
      <c r="F525" s="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10"/>
      <c r="W525" s="51"/>
      <c r="X525" s="11"/>
    </row>
    <row r="526" spans="2:24" ht="15.75" customHeight="1" x14ac:dyDescent="0.3">
      <c r="B526" s="13"/>
      <c r="C526" s="48"/>
      <c r="D526" s="49"/>
      <c r="E526" s="50"/>
      <c r="F526" s="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10"/>
      <c r="W526" s="51"/>
      <c r="X526" s="11"/>
    </row>
    <row r="527" spans="2:24" ht="15.75" customHeight="1" x14ac:dyDescent="0.3">
      <c r="B527" s="13"/>
      <c r="C527" s="48"/>
      <c r="D527" s="49"/>
      <c r="E527" s="50"/>
      <c r="F527" s="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10"/>
      <c r="W527" s="51"/>
      <c r="X527" s="11"/>
    </row>
    <row r="528" spans="2:24" ht="15.75" customHeight="1" x14ac:dyDescent="0.3">
      <c r="B528" s="13"/>
      <c r="C528" s="48"/>
      <c r="D528" s="49"/>
      <c r="E528" s="50"/>
      <c r="F528" s="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10"/>
      <c r="W528" s="51"/>
      <c r="X528" s="11"/>
    </row>
    <row r="529" spans="2:24" ht="15.75" customHeight="1" x14ac:dyDescent="0.3">
      <c r="B529" s="13"/>
      <c r="C529" s="48"/>
      <c r="D529" s="49"/>
      <c r="E529" s="50"/>
      <c r="F529" s="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10"/>
      <c r="W529" s="51"/>
      <c r="X529" s="11"/>
    </row>
    <row r="530" spans="2:24" ht="15.75" customHeight="1" x14ac:dyDescent="0.3">
      <c r="B530" s="13"/>
      <c r="C530" s="48"/>
      <c r="D530" s="49"/>
      <c r="E530" s="50"/>
      <c r="F530" s="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10"/>
      <c r="W530" s="51"/>
      <c r="X530" s="11"/>
    </row>
    <row r="531" spans="2:24" ht="15.75" customHeight="1" x14ac:dyDescent="0.3">
      <c r="B531" s="13"/>
      <c r="C531" s="48"/>
      <c r="D531" s="49"/>
      <c r="E531" s="50"/>
      <c r="F531" s="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10"/>
      <c r="W531" s="51"/>
      <c r="X531" s="11"/>
    </row>
    <row r="532" spans="2:24" ht="15.75" customHeight="1" x14ac:dyDescent="0.3">
      <c r="B532" s="13"/>
      <c r="C532" s="48"/>
      <c r="D532" s="49"/>
      <c r="E532" s="50"/>
      <c r="F532" s="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10"/>
      <c r="W532" s="51"/>
      <c r="X532" s="11"/>
    </row>
    <row r="533" spans="2:24" ht="15.75" customHeight="1" x14ac:dyDescent="0.3">
      <c r="B533" s="13"/>
      <c r="C533" s="48"/>
      <c r="D533" s="49"/>
      <c r="E533" s="50"/>
      <c r="F533" s="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10"/>
      <c r="W533" s="51"/>
      <c r="X533" s="11"/>
    </row>
    <row r="534" spans="2:24" ht="15.75" customHeight="1" x14ac:dyDescent="0.3">
      <c r="B534" s="13"/>
      <c r="C534" s="48"/>
      <c r="D534" s="49"/>
      <c r="E534" s="50"/>
      <c r="F534" s="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10"/>
      <c r="W534" s="51"/>
      <c r="X534" s="11"/>
    </row>
    <row r="535" spans="2:24" ht="15.75" customHeight="1" x14ac:dyDescent="0.3">
      <c r="B535" s="13"/>
      <c r="C535" s="48"/>
      <c r="D535" s="49"/>
      <c r="E535" s="50"/>
      <c r="F535" s="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10"/>
      <c r="W535" s="51"/>
      <c r="X535" s="11"/>
    </row>
    <row r="536" spans="2:24" ht="15.75" customHeight="1" x14ac:dyDescent="0.3">
      <c r="B536" s="13"/>
      <c r="C536" s="48"/>
      <c r="D536" s="49"/>
      <c r="E536" s="50"/>
      <c r="F536" s="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10"/>
      <c r="W536" s="51"/>
      <c r="X536" s="11"/>
    </row>
    <row r="537" spans="2:24" ht="15.75" customHeight="1" x14ac:dyDescent="0.3">
      <c r="B537" s="13"/>
      <c r="C537" s="48"/>
      <c r="D537" s="49"/>
      <c r="E537" s="50"/>
      <c r="F537" s="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10"/>
      <c r="W537" s="51"/>
      <c r="X537" s="11"/>
    </row>
    <row r="538" spans="2:24" ht="15.75" customHeight="1" x14ac:dyDescent="0.3">
      <c r="B538" s="13"/>
      <c r="C538" s="48"/>
      <c r="D538" s="49"/>
      <c r="E538" s="50"/>
      <c r="F538" s="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10"/>
      <c r="W538" s="51"/>
      <c r="X538" s="11"/>
    </row>
    <row r="539" spans="2:24" ht="15.75" customHeight="1" x14ac:dyDescent="0.3">
      <c r="B539" s="13"/>
      <c r="C539" s="48"/>
      <c r="D539" s="49"/>
      <c r="E539" s="50"/>
      <c r="F539" s="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10"/>
      <c r="W539" s="51"/>
      <c r="X539" s="11"/>
    </row>
    <row r="540" spans="2:24" ht="15.75" customHeight="1" x14ac:dyDescent="0.3">
      <c r="B540" s="13"/>
      <c r="C540" s="48"/>
      <c r="D540" s="49"/>
      <c r="E540" s="50"/>
      <c r="F540" s="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10"/>
      <c r="W540" s="51"/>
      <c r="X540" s="11"/>
    </row>
    <row r="541" spans="2:24" ht="15.75" customHeight="1" x14ac:dyDescent="0.3">
      <c r="B541" s="13"/>
      <c r="C541" s="48"/>
      <c r="D541" s="49"/>
      <c r="E541" s="50"/>
      <c r="F541" s="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10"/>
      <c r="W541" s="51"/>
      <c r="X541" s="11"/>
    </row>
    <row r="542" spans="2:24" ht="15.75" customHeight="1" x14ac:dyDescent="0.3">
      <c r="B542" s="13"/>
      <c r="C542" s="48"/>
      <c r="D542" s="49"/>
      <c r="E542" s="50"/>
      <c r="F542" s="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10"/>
      <c r="W542" s="51"/>
      <c r="X542" s="11"/>
    </row>
    <row r="543" spans="2:24" ht="15.75" customHeight="1" x14ac:dyDescent="0.3">
      <c r="B543" s="13"/>
      <c r="C543" s="48"/>
      <c r="D543" s="49"/>
      <c r="E543" s="50"/>
      <c r="F543" s="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10"/>
      <c r="W543" s="51"/>
      <c r="X543" s="11"/>
    </row>
    <row r="544" spans="2:24" ht="15.75" customHeight="1" x14ac:dyDescent="0.3">
      <c r="B544" s="13"/>
      <c r="C544" s="48"/>
      <c r="D544" s="49"/>
      <c r="E544" s="50"/>
      <c r="F544" s="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10"/>
      <c r="W544" s="51"/>
      <c r="X544" s="11"/>
    </row>
    <row r="545" spans="2:24" ht="15.75" customHeight="1" x14ac:dyDescent="0.3">
      <c r="B545" s="13"/>
      <c r="C545" s="48"/>
      <c r="D545" s="49"/>
      <c r="E545" s="50"/>
      <c r="F545" s="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10"/>
      <c r="W545" s="51"/>
      <c r="X545" s="11"/>
    </row>
    <row r="546" spans="2:24" ht="15.75" customHeight="1" x14ac:dyDescent="0.3">
      <c r="B546" s="13"/>
      <c r="C546" s="48"/>
      <c r="D546" s="49"/>
      <c r="E546" s="50"/>
      <c r="F546" s="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10"/>
      <c r="W546" s="51"/>
      <c r="X546" s="11"/>
    </row>
    <row r="547" spans="2:24" ht="15.75" customHeight="1" x14ac:dyDescent="0.3">
      <c r="B547" s="13"/>
      <c r="C547" s="48"/>
      <c r="D547" s="49"/>
      <c r="E547" s="50"/>
      <c r="F547" s="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10"/>
      <c r="W547" s="51"/>
      <c r="X547" s="11"/>
    </row>
    <row r="548" spans="2:24" ht="15.75" customHeight="1" x14ac:dyDescent="0.3">
      <c r="B548" s="13"/>
      <c r="C548" s="48"/>
      <c r="D548" s="49"/>
      <c r="E548" s="50"/>
      <c r="F548" s="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10"/>
      <c r="W548" s="51"/>
      <c r="X548" s="11"/>
    </row>
    <row r="549" spans="2:24" ht="15.75" customHeight="1" x14ac:dyDescent="0.3">
      <c r="B549" s="13"/>
      <c r="C549" s="48"/>
      <c r="D549" s="49"/>
      <c r="E549" s="50"/>
      <c r="F549" s="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10"/>
      <c r="W549" s="51"/>
      <c r="X549" s="11"/>
    </row>
    <row r="550" spans="2:24" ht="15.75" customHeight="1" x14ac:dyDescent="0.3">
      <c r="B550" s="13"/>
      <c r="C550" s="48"/>
      <c r="D550" s="49"/>
      <c r="E550" s="50"/>
      <c r="F550" s="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10"/>
      <c r="W550" s="51"/>
      <c r="X550" s="11"/>
    </row>
    <row r="551" spans="2:24" ht="15.75" customHeight="1" x14ac:dyDescent="0.3">
      <c r="B551" s="13"/>
      <c r="C551" s="48"/>
      <c r="D551" s="49"/>
      <c r="E551" s="50"/>
      <c r="F551" s="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10"/>
      <c r="W551" s="51"/>
      <c r="X551" s="11"/>
    </row>
    <row r="552" spans="2:24" ht="15.75" customHeight="1" x14ac:dyDescent="0.3">
      <c r="B552" s="13"/>
      <c r="C552" s="48"/>
      <c r="D552" s="49"/>
      <c r="E552" s="50"/>
      <c r="F552" s="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10"/>
      <c r="W552" s="51"/>
      <c r="X552" s="11"/>
    </row>
    <row r="553" spans="2:24" ht="15.75" customHeight="1" x14ac:dyDescent="0.3">
      <c r="B553" s="13"/>
      <c r="C553" s="48"/>
      <c r="D553" s="49"/>
      <c r="E553" s="50"/>
      <c r="F553" s="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10"/>
      <c r="W553" s="51"/>
      <c r="X553" s="11"/>
    </row>
    <row r="554" spans="2:24" ht="15.75" customHeight="1" x14ac:dyDescent="0.3">
      <c r="B554" s="13"/>
      <c r="C554" s="48"/>
      <c r="D554" s="49"/>
      <c r="E554" s="50"/>
      <c r="F554" s="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10"/>
      <c r="W554" s="51"/>
      <c r="X554" s="11"/>
    </row>
    <row r="555" spans="2:24" ht="15.75" customHeight="1" x14ac:dyDescent="0.3">
      <c r="B555" s="13"/>
      <c r="C555" s="48"/>
      <c r="D555" s="49"/>
      <c r="E555" s="50"/>
      <c r="F555" s="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10"/>
      <c r="W555" s="51"/>
      <c r="X555" s="11"/>
    </row>
    <row r="556" spans="2:24" ht="15.75" customHeight="1" x14ac:dyDescent="0.3">
      <c r="B556" s="13"/>
      <c r="C556" s="48"/>
      <c r="D556" s="49"/>
      <c r="E556" s="50"/>
      <c r="F556" s="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10"/>
      <c r="W556" s="51"/>
      <c r="X556" s="11"/>
    </row>
    <row r="557" spans="2:24" ht="15.75" customHeight="1" x14ac:dyDescent="0.3">
      <c r="B557" s="13"/>
      <c r="C557" s="48"/>
      <c r="D557" s="49"/>
      <c r="E557" s="50"/>
      <c r="F557" s="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10"/>
      <c r="W557" s="51"/>
      <c r="X557" s="11"/>
    </row>
    <row r="558" spans="2:24" ht="15.75" customHeight="1" x14ac:dyDescent="0.3">
      <c r="B558" s="13"/>
      <c r="C558" s="48"/>
      <c r="D558" s="49"/>
      <c r="E558" s="50"/>
      <c r="F558" s="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10"/>
      <c r="W558" s="51"/>
      <c r="X558" s="11"/>
    </row>
    <row r="559" spans="2:24" ht="15.75" customHeight="1" x14ac:dyDescent="0.3">
      <c r="B559" s="13"/>
      <c r="C559" s="48"/>
      <c r="D559" s="49"/>
      <c r="E559" s="50"/>
      <c r="F559" s="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10"/>
      <c r="W559" s="51"/>
      <c r="X559" s="11"/>
    </row>
    <row r="560" spans="2:24" ht="15.75" customHeight="1" x14ac:dyDescent="0.3">
      <c r="B560" s="13"/>
      <c r="C560" s="48"/>
      <c r="D560" s="49"/>
      <c r="E560" s="50"/>
      <c r="F560" s="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10"/>
      <c r="W560" s="51"/>
      <c r="X560" s="11"/>
    </row>
    <row r="561" spans="2:24" ht="15.75" customHeight="1" x14ac:dyDescent="0.3">
      <c r="B561" s="13"/>
      <c r="C561" s="48"/>
      <c r="D561" s="49"/>
      <c r="E561" s="50"/>
      <c r="F561" s="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10"/>
      <c r="W561" s="51"/>
      <c r="X561" s="11"/>
    </row>
    <row r="562" spans="2:24" ht="15.75" customHeight="1" x14ac:dyDescent="0.3">
      <c r="B562" s="13"/>
      <c r="C562" s="48"/>
      <c r="D562" s="49"/>
      <c r="E562" s="50"/>
      <c r="F562" s="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10"/>
      <c r="W562" s="51"/>
      <c r="X562" s="11"/>
    </row>
    <row r="563" spans="2:24" ht="15.75" customHeight="1" x14ac:dyDescent="0.3">
      <c r="B563" s="13"/>
      <c r="C563" s="48"/>
      <c r="D563" s="49"/>
      <c r="E563" s="50"/>
      <c r="F563" s="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10"/>
      <c r="W563" s="51"/>
      <c r="X563" s="11"/>
    </row>
    <row r="564" spans="2:24" ht="15.75" customHeight="1" x14ac:dyDescent="0.3">
      <c r="B564" s="13"/>
      <c r="C564" s="48"/>
      <c r="D564" s="49"/>
      <c r="E564" s="50"/>
      <c r="F564" s="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10"/>
      <c r="W564" s="51"/>
      <c r="X564" s="11"/>
    </row>
    <row r="565" spans="2:24" ht="15.75" customHeight="1" x14ac:dyDescent="0.3">
      <c r="B565" s="13"/>
      <c r="C565" s="48"/>
      <c r="D565" s="49"/>
      <c r="E565" s="50"/>
      <c r="F565" s="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10"/>
      <c r="W565" s="51"/>
      <c r="X565" s="11"/>
    </row>
    <row r="566" spans="2:24" ht="15.75" customHeight="1" x14ac:dyDescent="0.3">
      <c r="B566" s="13"/>
      <c r="C566" s="48"/>
      <c r="D566" s="49"/>
      <c r="E566" s="50"/>
      <c r="F566" s="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10"/>
      <c r="W566" s="51"/>
      <c r="X566" s="11"/>
    </row>
    <row r="567" spans="2:24" ht="15.75" customHeight="1" x14ac:dyDescent="0.3">
      <c r="B567" s="13"/>
      <c r="C567" s="48"/>
      <c r="D567" s="49"/>
      <c r="E567" s="50"/>
      <c r="F567" s="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10"/>
      <c r="W567" s="51"/>
      <c r="X567" s="11"/>
    </row>
    <row r="568" spans="2:24" ht="15.75" customHeight="1" x14ac:dyDescent="0.3">
      <c r="B568" s="13"/>
      <c r="C568" s="48"/>
      <c r="D568" s="49"/>
      <c r="E568" s="50"/>
      <c r="F568" s="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10"/>
      <c r="W568" s="51"/>
      <c r="X568" s="11"/>
    </row>
    <row r="569" spans="2:24" ht="15.75" customHeight="1" x14ac:dyDescent="0.3">
      <c r="B569" s="13"/>
      <c r="C569" s="48"/>
      <c r="D569" s="49"/>
      <c r="E569" s="50"/>
      <c r="F569" s="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10"/>
      <c r="W569" s="51"/>
      <c r="X569" s="11"/>
    </row>
    <row r="570" spans="2:24" ht="15.75" customHeight="1" x14ac:dyDescent="0.3">
      <c r="B570" s="13"/>
      <c r="C570" s="48"/>
      <c r="D570" s="49"/>
      <c r="E570" s="50"/>
      <c r="F570" s="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10"/>
      <c r="W570" s="51"/>
      <c r="X570" s="11"/>
    </row>
    <row r="571" spans="2:24" ht="15.75" customHeight="1" x14ac:dyDescent="0.3">
      <c r="B571" s="13"/>
      <c r="C571" s="48"/>
      <c r="D571" s="49"/>
      <c r="E571" s="50"/>
      <c r="F571" s="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10"/>
      <c r="W571" s="51"/>
      <c r="X571" s="11"/>
    </row>
    <row r="572" spans="2:24" ht="15.75" customHeight="1" x14ac:dyDescent="0.3">
      <c r="B572" s="13"/>
      <c r="C572" s="48"/>
      <c r="D572" s="49"/>
      <c r="E572" s="50"/>
      <c r="F572" s="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10"/>
      <c r="W572" s="51"/>
      <c r="X572" s="11"/>
    </row>
    <row r="573" spans="2:24" ht="15.75" customHeight="1" x14ac:dyDescent="0.3">
      <c r="B573" s="13"/>
      <c r="C573" s="48"/>
      <c r="D573" s="49"/>
      <c r="E573" s="50"/>
      <c r="F573" s="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10"/>
      <c r="W573" s="51"/>
      <c r="X573" s="11"/>
    </row>
    <row r="574" spans="2:24" ht="15.75" customHeight="1" x14ac:dyDescent="0.3">
      <c r="B574" s="13"/>
      <c r="C574" s="48"/>
      <c r="D574" s="49"/>
      <c r="E574" s="50"/>
      <c r="F574" s="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10"/>
      <c r="W574" s="51"/>
      <c r="X574" s="11"/>
    </row>
    <row r="575" spans="2:24" ht="15.75" customHeight="1" x14ac:dyDescent="0.3">
      <c r="B575" s="13"/>
      <c r="C575" s="48"/>
      <c r="D575" s="49"/>
      <c r="E575" s="50"/>
      <c r="F575" s="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10"/>
      <c r="W575" s="51"/>
      <c r="X575" s="11"/>
    </row>
    <row r="576" spans="2:24" ht="15.75" customHeight="1" x14ac:dyDescent="0.3">
      <c r="B576" s="13"/>
      <c r="C576" s="48"/>
      <c r="D576" s="49"/>
      <c r="E576" s="50"/>
      <c r="F576" s="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10"/>
      <c r="W576" s="51"/>
      <c r="X576" s="11"/>
    </row>
    <row r="577" spans="2:24" ht="15.75" customHeight="1" x14ac:dyDescent="0.3">
      <c r="B577" s="13"/>
      <c r="C577" s="48"/>
      <c r="D577" s="49"/>
      <c r="E577" s="50"/>
      <c r="F577" s="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10"/>
      <c r="W577" s="51"/>
      <c r="X577" s="11"/>
    </row>
    <row r="578" spans="2:24" ht="15.75" customHeight="1" x14ac:dyDescent="0.3">
      <c r="B578" s="13"/>
      <c r="C578" s="48"/>
      <c r="D578" s="49"/>
      <c r="E578" s="50"/>
      <c r="F578" s="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10"/>
      <c r="W578" s="51"/>
      <c r="X578" s="11"/>
    </row>
    <row r="579" spans="2:24" ht="15.75" customHeight="1" x14ac:dyDescent="0.3">
      <c r="B579" s="13"/>
      <c r="C579" s="48"/>
      <c r="D579" s="49"/>
      <c r="E579" s="50"/>
      <c r="F579" s="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10"/>
      <c r="W579" s="51"/>
      <c r="X579" s="11"/>
    </row>
    <row r="580" spans="2:24" ht="15.75" customHeight="1" x14ac:dyDescent="0.3">
      <c r="B580" s="13"/>
      <c r="C580" s="48"/>
      <c r="D580" s="49"/>
      <c r="E580" s="50"/>
      <c r="F580" s="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10"/>
      <c r="W580" s="51"/>
      <c r="X580" s="11"/>
    </row>
    <row r="581" spans="2:24" ht="15.75" customHeight="1" x14ac:dyDescent="0.3">
      <c r="B581" s="13"/>
      <c r="C581" s="48"/>
      <c r="D581" s="49"/>
      <c r="E581" s="50"/>
      <c r="F581" s="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10"/>
      <c r="W581" s="51"/>
      <c r="X581" s="11"/>
    </row>
    <row r="582" spans="2:24" ht="15.75" customHeight="1" x14ac:dyDescent="0.3">
      <c r="B582" s="13"/>
      <c r="C582" s="48"/>
      <c r="D582" s="49"/>
      <c r="E582" s="50"/>
      <c r="F582" s="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10"/>
      <c r="W582" s="51"/>
      <c r="X582" s="11"/>
    </row>
    <row r="583" spans="2:24" ht="15.75" customHeight="1" x14ac:dyDescent="0.3">
      <c r="B583" s="13"/>
      <c r="C583" s="48"/>
      <c r="D583" s="49"/>
      <c r="E583" s="50"/>
      <c r="F583" s="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10"/>
      <c r="W583" s="51"/>
      <c r="X583" s="11"/>
    </row>
    <row r="584" spans="2:24" ht="15.75" customHeight="1" x14ac:dyDescent="0.3">
      <c r="B584" s="13"/>
      <c r="C584" s="48"/>
      <c r="D584" s="49"/>
      <c r="E584" s="50"/>
      <c r="F584" s="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10"/>
      <c r="W584" s="51"/>
      <c r="X584" s="11"/>
    </row>
    <row r="585" spans="2:24" ht="15.75" customHeight="1" x14ac:dyDescent="0.3">
      <c r="B585" s="13"/>
      <c r="C585" s="48"/>
      <c r="D585" s="49"/>
      <c r="E585" s="50"/>
      <c r="F585" s="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10"/>
      <c r="W585" s="51"/>
      <c r="X585" s="11"/>
    </row>
    <row r="586" spans="2:24" ht="15.75" customHeight="1" x14ac:dyDescent="0.3">
      <c r="B586" s="13"/>
      <c r="C586" s="48"/>
      <c r="D586" s="49"/>
      <c r="E586" s="50"/>
      <c r="F586" s="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10"/>
      <c r="W586" s="51"/>
      <c r="X586" s="11"/>
    </row>
    <row r="587" spans="2:24" ht="15.75" customHeight="1" x14ac:dyDescent="0.3">
      <c r="B587" s="13"/>
      <c r="C587" s="48"/>
      <c r="D587" s="49"/>
      <c r="E587" s="50"/>
      <c r="F587" s="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10"/>
      <c r="W587" s="51"/>
      <c r="X587" s="11"/>
    </row>
    <row r="588" spans="2:24" ht="15.75" customHeight="1" x14ac:dyDescent="0.3">
      <c r="B588" s="13"/>
      <c r="C588" s="48"/>
      <c r="D588" s="49"/>
      <c r="E588" s="50"/>
      <c r="F588" s="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10"/>
      <c r="W588" s="51"/>
      <c r="X588" s="11"/>
    </row>
    <row r="589" spans="2:24" ht="15.75" customHeight="1" x14ac:dyDescent="0.3">
      <c r="B589" s="13"/>
      <c r="C589" s="48"/>
      <c r="D589" s="49"/>
      <c r="E589" s="50"/>
      <c r="F589" s="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10"/>
      <c r="W589" s="51"/>
      <c r="X589" s="11"/>
    </row>
    <row r="590" spans="2:24" ht="15.75" customHeight="1" x14ac:dyDescent="0.3">
      <c r="B590" s="13"/>
      <c r="C590" s="48"/>
      <c r="D590" s="49"/>
      <c r="E590" s="50"/>
      <c r="F590" s="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10"/>
      <c r="W590" s="51"/>
      <c r="X590" s="11"/>
    </row>
    <row r="591" spans="2:24" ht="15.75" customHeight="1" x14ac:dyDescent="0.3">
      <c r="B591" s="13"/>
      <c r="C591" s="48"/>
      <c r="D591" s="49"/>
      <c r="E591" s="50"/>
      <c r="F591" s="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10"/>
      <c r="W591" s="51"/>
      <c r="X591" s="11"/>
    </row>
    <row r="592" spans="2:24" ht="15.75" customHeight="1" x14ac:dyDescent="0.3">
      <c r="B592" s="13"/>
      <c r="C592" s="48"/>
      <c r="D592" s="49"/>
      <c r="E592" s="50"/>
      <c r="F592" s="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10"/>
      <c r="W592" s="51"/>
      <c r="X592" s="11"/>
    </row>
    <row r="593" spans="2:24" ht="15.75" customHeight="1" x14ac:dyDescent="0.3">
      <c r="B593" s="13"/>
      <c r="C593" s="48"/>
      <c r="D593" s="49"/>
      <c r="E593" s="50"/>
      <c r="F593" s="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10"/>
      <c r="W593" s="51"/>
      <c r="X593" s="11"/>
    </row>
    <row r="594" spans="2:24" ht="15.75" customHeight="1" x14ac:dyDescent="0.3">
      <c r="B594" s="13"/>
      <c r="C594" s="48"/>
      <c r="D594" s="49"/>
      <c r="E594" s="50"/>
      <c r="F594" s="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10"/>
      <c r="W594" s="51"/>
      <c r="X594" s="11"/>
    </row>
    <row r="595" spans="2:24" ht="15.75" customHeight="1" x14ac:dyDescent="0.3">
      <c r="B595" s="13"/>
      <c r="C595" s="48"/>
      <c r="D595" s="49"/>
      <c r="E595" s="50"/>
      <c r="F595" s="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10"/>
      <c r="W595" s="51"/>
      <c r="X595" s="11"/>
    </row>
    <row r="596" spans="2:24" ht="15.75" customHeight="1" x14ac:dyDescent="0.3">
      <c r="B596" s="13"/>
      <c r="C596" s="48"/>
      <c r="D596" s="49"/>
      <c r="E596" s="50"/>
      <c r="F596" s="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10"/>
      <c r="W596" s="51"/>
      <c r="X596" s="11"/>
    </row>
    <row r="597" spans="2:24" ht="15.75" customHeight="1" x14ac:dyDescent="0.3">
      <c r="B597" s="13"/>
      <c r="C597" s="48"/>
      <c r="D597" s="49"/>
      <c r="E597" s="50"/>
      <c r="F597" s="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10"/>
      <c r="W597" s="51"/>
      <c r="X597" s="11"/>
    </row>
    <row r="598" spans="2:24" ht="15.75" customHeight="1" x14ac:dyDescent="0.3">
      <c r="B598" s="13"/>
      <c r="C598" s="48"/>
      <c r="D598" s="49"/>
      <c r="E598" s="50"/>
      <c r="F598" s="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10"/>
      <c r="W598" s="51"/>
      <c r="X598" s="11"/>
    </row>
    <row r="599" spans="2:24" ht="15.75" customHeight="1" x14ac:dyDescent="0.3">
      <c r="B599" s="13"/>
      <c r="C599" s="48"/>
      <c r="D599" s="49"/>
      <c r="E599" s="50"/>
      <c r="F599" s="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10"/>
      <c r="W599" s="51"/>
      <c r="X599" s="11"/>
    </row>
    <row r="600" spans="2:24" ht="15.75" customHeight="1" x14ac:dyDescent="0.3">
      <c r="B600" s="13"/>
      <c r="C600" s="48"/>
      <c r="D600" s="49"/>
      <c r="E600" s="50"/>
      <c r="F600" s="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10"/>
      <c r="W600" s="51"/>
      <c r="X600" s="11"/>
    </row>
    <row r="601" spans="2:24" ht="15.75" customHeight="1" x14ac:dyDescent="0.3">
      <c r="B601" s="13"/>
      <c r="C601" s="48"/>
      <c r="D601" s="49"/>
      <c r="E601" s="50"/>
      <c r="F601" s="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10"/>
      <c r="W601" s="51"/>
      <c r="X601" s="11"/>
    </row>
    <row r="602" spans="2:24" ht="15.75" customHeight="1" x14ac:dyDescent="0.3">
      <c r="B602" s="13"/>
      <c r="C602" s="48"/>
      <c r="D602" s="49"/>
      <c r="E602" s="50"/>
      <c r="F602" s="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10"/>
      <c r="W602" s="51"/>
      <c r="X602" s="11"/>
    </row>
    <row r="603" spans="2:24" ht="15.75" customHeight="1" x14ac:dyDescent="0.3">
      <c r="B603" s="13"/>
      <c r="C603" s="48"/>
      <c r="D603" s="49"/>
      <c r="E603" s="50"/>
      <c r="F603" s="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10"/>
      <c r="W603" s="51"/>
      <c r="X603" s="11"/>
    </row>
    <row r="604" spans="2:24" ht="15.75" customHeight="1" x14ac:dyDescent="0.3">
      <c r="B604" s="13"/>
      <c r="C604" s="48"/>
      <c r="D604" s="49"/>
      <c r="E604" s="50"/>
      <c r="F604" s="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10"/>
      <c r="W604" s="51"/>
      <c r="X604" s="11"/>
    </row>
    <row r="605" spans="2:24" ht="15.75" customHeight="1" x14ac:dyDescent="0.3">
      <c r="B605" s="13"/>
      <c r="C605" s="48"/>
      <c r="D605" s="49"/>
      <c r="E605" s="50"/>
      <c r="F605" s="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10"/>
      <c r="W605" s="51"/>
      <c r="X605" s="11"/>
    </row>
    <row r="606" spans="2:24" ht="15.75" customHeight="1" x14ac:dyDescent="0.3">
      <c r="B606" s="13"/>
      <c r="C606" s="48"/>
      <c r="D606" s="49"/>
      <c r="E606" s="50"/>
      <c r="F606" s="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10"/>
      <c r="W606" s="51"/>
      <c r="X606" s="11"/>
    </row>
    <row r="607" spans="2:24" ht="15.75" customHeight="1" x14ac:dyDescent="0.3">
      <c r="B607" s="13"/>
      <c r="C607" s="48"/>
      <c r="D607" s="49"/>
      <c r="E607" s="50"/>
      <c r="F607" s="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10"/>
      <c r="W607" s="51"/>
      <c r="X607" s="11"/>
    </row>
    <row r="608" spans="2:24" ht="15.75" customHeight="1" x14ac:dyDescent="0.3">
      <c r="B608" s="13"/>
      <c r="C608" s="48"/>
      <c r="D608" s="49"/>
      <c r="E608" s="50"/>
      <c r="F608" s="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10"/>
      <c r="W608" s="51"/>
      <c r="X608" s="11"/>
    </row>
    <row r="609" spans="2:24" ht="15.75" customHeight="1" x14ac:dyDescent="0.3">
      <c r="B609" s="13"/>
      <c r="C609" s="48"/>
      <c r="D609" s="49"/>
      <c r="E609" s="50"/>
      <c r="F609" s="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10"/>
      <c r="W609" s="51"/>
      <c r="X609" s="11"/>
    </row>
    <row r="610" spans="2:24" ht="15.75" customHeight="1" x14ac:dyDescent="0.3">
      <c r="B610" s="13"/>
      <c r="C610" s="48"/>
      <c r="D610" s="49"/>
      <c r="E610" s="50"/>
      <c r="F610" s="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10"/>
      <c r="W610" s="51"/>
      <c r="X610" s="11"/>
    </row>
    <row r="611" spans="2:24" ht="15.75" customHeight="1" x14ac:dyDescent="0.3">
      <c r="B611" s="13"/>
      <c r="C611" s="48"/>
      <c r="D611" s="49"/>
      <c r="E611" s="50"/>
      <c r="F611" s="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10"/>
      <c r="W611" s="51"/>
      <c r="X611" s="11"/>
    </row>
    <row r="612" spans="2:24" ht="15.75" customHeight="1" x14ac:dyDescent="0.3">
      <c r="B612" s="13"/>
      <c r="C612" s="48"/>
      <c r="D612" s="49"/>
      <c r="E612" s="50"/>
      <c r="F612" s="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10"/>
      <c r="W612" s="51"/>
      <c r="X612" s="11"/>
    </row>
    <row r="613" spans="2:24" ht="15.75" customHeight="1" x14ac:dyDescent="0.3">
      <c r="B613" s="13"/>
      <c r="C613" s="48"/>
      <c r="D613" s="49"/>
      <c r="E613" s="50"/>
      <c r="F613" s="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10"/>
      <c r="W613" s="51"/>
      <c r="X613" s="11"/>
    </row>
    <row r="614" spans="2:24" ht="15.75" customHeight="1" x14ac:dyDescent="0.3">
      <c r="B614" s="13"/>
      <c r="C614" s="48"/>
      <c r="D614" s="49"/>
      <c r="E614" s="50"/>
      <c r="F614" s="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10"/>
      <c r="W614" s="51"/>
      <c r="X614" s="11"/>
    </row>
    <row r="615" spans="2:24" ht="15.75" customHeight="1" x14ac:dyDescent="0.3">
      <c r="B615" s="13"/>
      <c r="C615" s="48"/>
      <c r="D615" s="49"/>
      <c r="E615" s="50"/>
      <c r="F615" s="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10"/>
      <c r="W615" s="51"/>
      <c r="X615" s="11"/>
    </row>
    <row r="616" spans="2:24" ht="15.75" customHeight="1" x14ac:dyDescent="0.3">
      <c r="B616" s="13"/>
      <c r="C616" s="48"/>
      <c r="D616" s="49"/>
      <c r="E616" s="50"/>
      <c r="F616" s="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10"/>
      <c r="W616" s="51"/>
      <c r="X616" s="11"/>
    </row>
    <row r="617" spans="2:24" ht="15.75" customHeight="1" x14ac:dyDescent="0.3">
      <c r="B617" s="13"/>
      <c r="C617" s="48"/>
      <c r="D617" s="49"/>
      <c r="E617" s="50"/>
      <c r="F617" s="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10"/>
      <c r="W617" s="51"/>
      <c r="X617" s="11"/>
    </row>
    <row r="618" spans="2:24" ht="15.75" customHeight="1" x14ac:dyDescent="0.3">
      <c r="B618" s="13"/>
      <c r="C618" s="48"/>
      <c r="D618" s="49"/>
      <c r="E618" s="50"/>
      <c r="F618" s="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10"/>
      <c r="W618" s="51"/>
      <c r="X618" s="11"/>
    </row>
    <row r="619" spans="2:24" ht="15.75" customHeight="1" x14ac:dyDescent="0.3">
      <c r="B619" s="13"/>
      <c r="C619" s="48"/>
      <c r="D619" s="49"/>
      <c r="E619" s="50"/>
      <c r="F619" s="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10"/>
      <c r="W619" s="51"/>
      <c r="X619" s="11"/>
    </row>
    <row r="620" spans="2:24" ht="15.75" customHeight="1" x14ac:dyDescent="0.3">
      <c r="B620" s="13"/>
      <c r="C620" s="48"/>
      <c r="D620" s="49"/>
      <c r="E620" s="50"/>
      <c r="F620" s="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10"/>
      <c r="W620" s="51"/>
      <c r="X620" s="11"/>
    </row>
    <row r="621" spans="2:24" ht="15.75" customHeight="1" x14ac:dyDescent="0.3">
      <c r="B621" s="13"/>
      <c r="C621" s="48"/>
      <c r="D621" s="49"/>
      <c r="E621" s="50"/>
      <c r="F621" s="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10"/>
      <c r="W621" s="51"/>
      <c r="X621" s="11"/>
    </row>
    <row r="622" spans="2:24" ht="15.75" customHeight="1" x14ac:dyDescent="0.3">
      <c r="B622" s="13"/>
      <c r="C622" s="48"/>
      <c r="D622" s="49"/>
      <c r="E622" s="50"/>
      <c r="F622" s="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10"/>
      <c r="W622" s="51"/>
      <c r="X622" s="11"/>
    </row>
    <row r="623" spans="2:24" ht="15.75" customHeight="1" x14ac:dyDescent="0.3">
      <c r="B623" s="13"/>
      <c r="C623" s="48"/>
      <c r="D623" s="49"/>
      <c r="E623" s="50"/>
      <c r="F623" s="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10"/>
      <c r="W623" s="51"/>
      <c r="X623" s="11"/>
    </row>
    <row r="624" spans="2:24" ht="15.75" customHeight="1" x14ac:dyDescent="0.3">
      <c r="B624" s="13"/>
      <c r="C624" s="48"/>
      <c r="D624" s="49"/>
      <c r="E624" s="50"/>
      <c r="F624" s="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10"/>
      <c r="W624" s="51"/>
      <c r="X624" s="11"/>
    </row>
    <row r="625" spans="2:24" ht="15.75" customHeight="1" x14ac:dyDescent="0.3">
      <c r="B625" s="13"/>
      <c r="C625" s="48"/>
      <c r="D625" s="49"/>
      <c r="E625" s="50"/>
      <c r="F625" s="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10"/>
      <c r="W625" s="51"/>
      <c r="X625" s="11"/>
    </row>
    <row r="626" spans="2:24" ht="15.75" customHeight="1" x14ac:dyDescent="0.3">
      <c r="B626" s="13"/>
      <c r="C626" s="48"/>
      <c r="D626" s="49"/>
      <c r="E626" s="50"/>
      <c r="F626" s="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10"/>
      <c r="W626" s="51"/>
      <c r="X626" s="11"/>
    </row>
    <row r="627" spans="2:24" ht="15.75" customHeight="1" x14ac:dyDescent="0.3">
      <c r="B627" s="13"/>
      <c r="C627" s="48"/>
      <c r="D627" s="49"/>
      <c r="E627" s="50"/>
      <c r="F627" s="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10"/>
      <c r="W627" s="51"/>
      <c r="X627" s="11"/>
    </row>
    <row r="628" spans="2:24" ht="15.75" customHeight="1" x14ac:dyDescent="0.3">
      <c r="B628" s="13"/>
      <c r="C628" s="48"/>
      <c r="D628" s="49"/>
      <c r="E628" s="50"/>
      <c r="F628" s="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10"/>
      <c r="W628" s="51"/>
      <c r="X628" s="11"/>
    </row>
    <row r="629" spans="2:24" ht="15.75" customHeight="1" x14ac:dyDescent="0.3">
      <c r="B629" s="13"/>
      <c r="C629" s="48"/>
      <c r="D629" s="49"/>
      <c r="E629" s="50"/>
      <c r="F629" s="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10"/>
      <c r="W629" s="51"/>
      <c r="X629" s="11"/>
    </row>
    <row r="630" spans="2:24" ht="15.75" customHeight="1" x14ac:dyDescent="0.3">
      <c r="B630" s="13"/>
      <c r="C630" s="48"/>
      <c r="D630" s="49"/>
      <c r="E630" s="50"/>
      <c r="F630" s="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10"/>
      <c r="W630" s="51"/>
      <c r="X630" s="11"/>
    </row>
    <row r="631" spans="2:24" ht="15.75" customHeight="1" x14ac:dyDescent="0.3">
      <c r="B631" s="13"/>
      <c r="C631" s="48"/>
      <c r="D631" s="49"/>
      <c r="E631" s="50"/>
      <c r="F631" s="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10"/>
      <c r="W631" s="51"/>
      <c r="X631" s="11"/>
    </row>
    <row r="632" spans="2:24" ht="15.75" customHeight="1" x14ac:dyDescent="0.3">
      <c r="B632" s="13"/>
      <c r="C632" s="48"/>
      <c r="D632" s="49"/>
      <c r="E632" s="50"/>
      <c r="F632" s="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10"/>
      <c r="W632" s="51"/>
      <c r="X632" s="11"/>
    </row>
    <row r="633" spans="2:24" ht="15.75" customHeight="1" x14ac:dyDescent="0.3">
      <c r="B633" s="13"/>
      <c r="C633" s="48"/>
      <c r="D633" s="49"/>
      <c r="E633" s="50"/>
      <c r="F633" s="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10"/>
      <c r="W633" s="51"/>
      <c r="X633" s="11"/>
    </row>
    <row r="634" spans="2:24" ht="15.75" customHeight="1" x14ac:dyDescent="0.3">
      <c r="B634" s="13"/>
      <c r="C634" s="48"/>
      <c r="D634" s="49"/>
      <c r="E634" s="50"/>
      <c r="F634" s="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10"/>
      <c r="W634" s="51"/>
      <c r="X634" s="11"/>
    </row>
    <row r="635" spans="2:24" ht="15.75" customHeight="1" x14ac:dyDescent="0.3">
      <c r="B635" s="13"/>
      <c r="C635" s="48"/>
      <c r="D635" s="49"/>
      <c r="E635" s="50"/>
      <c r="F635" s="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10"/>
      <c r="W635" s="51"/>
      <c r="X635" s="11"/>
    </row>
    <row r="636" spans="2:24" ht="15.75" customHeight="1" x14ac:dyDescent="0.3">
      <c r="B636" s="13"/>
      <c r="C636" s="48"/>
      <c r="D636" s="49"/>
      <c r="E636" s="50"/>
      <c r="F636" s="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10"/>
      <c r="W636" s="51"/>
      <c r="X636" s="11"/>
    </row>
    <row r="637" spans="2:24" ht="15.75" customHeight="1" x14ac:dyDescent="0.3">
      <c r="B637" s="13"/>
      <c r="C637" s="48"/>
      <c r="D637" s="49"/>
      <c r="E637" s="50"/>
      <c r="F637" s="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10"/>
      <c r="W637" s="51"/>
      <c r="X637" s="11"/>
    </row>
    <row r="638" spans="2:24" ht="15.75" customHeight="1" x14ac:dyDescent="0.3">
      <c r="B638" s="13"/>
      <c r="C638" s="48"/>
      <c r="D638" s="49"/>
      <c r="E638" s="50"/>
      <c r="F638" s="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10"/>
      <c r="W638" s="51"/>
      <c r="X638" s="11"/>
    </row>
    <row r="639" spans="2:24" ht="15.75" customHeight="1" x14ac:dyDescent="0.3">
      <c r="B639" s="13"/>
      <c r="C639" s="48"/>
      <c r="D639" s="49"/>
      <c r="E639" s="50"/>
      <c r="F639" s="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10"/>
      <c r="W639" s="51"/>
      <c r="X639" s="11"/>
    </row>
    <row r="640" spans="2:24" ht="15.75" customHeight="1" x14ac:dyDescent="0.3">
      <c r="B640" s="13"/>
      <c r="C640" s="48"/>
      <c r="D640" s="49"/>
      <c r="E640" s="50"/>
      <c r="F640" s="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10"/>
      <c r="W640" s="51"/>
      <c r="X640" s="11"/>
    </row>
    <row r="641" spans="2:24" ht="15.75" customHeight="1" x14ac:dyDescent="0.3">
      <c r="B641" s="13"/>
      <c r="C641" s="48"/>
      <c r="D641" s="49"/>
      <c r="E641" s="50"/>
      <c r="F641" s="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10"/>
      <c r="W641" s="51"/>
      <c r="X641" s="11"/>
    </row>
    <row r="642" spans="2:24" ht="15.75" customHeight="1" x14ac:dyDescent="0.3">
      <c r="B642" s="13"/>
      <c r="C642" s="48"/>
      <c r="D642" s="49"/>
      <c r="E642" s="50"/>
      <c r="F642" s="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10"/>
      <c r="W642" s="51"/>
      <c r="X642" s="11"/>
    </row>
    <row r="643" spans="2:24" ht="15.75" customHeight="1" x14ac:dyDescent="0.3">
      <c r="B643" s="13"/>
      <c r="C643" s="48"/>
      <c r="D643" s="49"/>
      <c r="E643" s="50"/>
      <c r="F643" s="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10"/>
      <c r="W643" s="51"/>
      <c r="X643" s="11"/>
    </row>
    <row r="644" spans="2:24" ht="15.75" customHeight="1" x14ac:dyDescent="0.3">
      <c r="B644" s="13"/>
      <c r="C644" s="48"/>
      <c r="D644" s="49"/>
      <c r="E644" s="50"/>
      <c r="F644" s="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10"/>
      <c r="W644" s="51"/>
      <c r="X644" s="11"/>
    </row>
    <row r="645" spans="2:24" ht="15.75" customHeight="1" x14ac:dyDescent="0.3">
      <c r="B645" s="13"/>
      <c r="C645" s="48"/>
      <c r="D645" s="49"/>
      <c r="E645" s="50"/>
      <c r="F645" s="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10"/>
      <c r="W645" s="51"/>
      <c r="X645" s="11"/>
    </row>
    <row r="646" spans="2:24" ht="15.75" customHeight="1" x14ac:dyDescent="0.3">
      <c r="B646" s="13"/>
      <c r="C646" s="48"/>
      <c r="D646" s="49"/>
      <c r="E646" s="50"/>
      <c r="F646" s="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10"/>
      <c r="W646" s="51"/>
      <c r="X646" s="11"/>
    </row>
    <row r="647" spans="2:24" ht="15.75" customHeight="1" x14ac:dyDescent="0.3">
      <c r="B647" s="13"/>
      <c r="C647" s="48"/>
      <c r="D647" s="49"/>
      <c r="E647" s="50"/>
      <c r="F647" s="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10"/>
      <c r="W647" s="51"/>
      <c r="X647" s="11"/>
    </row>
    <row r="648" spans="2:24" ht="15.75" customHeight="1" x14ac:dyDescent="0.3">
      <c r="B648" s="13"/>
      <c r="C648" s="48"/>
      <c r="D648" s="49"/>
      <c r="E648" s="50"/>
      <c r="F648" s="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10"/>
      <c r="W648" s="51"/>
      <c r="X648" s="11"/>
    </row>
    <row r="649" spans="2:24" ht="15.75" customHeight="1" x14ac:dyDescent="0.3">
      <c r="B649" s="13"/>
      <c r="C649" s="48"/>
      <c r="D649" s="49"/>
      <c r="E649" s="50"/>
      <c r="F649" s="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10"/>
      <c r="W649" s="51"/>
      <c r="X649" s="11"/>
    </row>
    <row r="650" spans="2:24" ht="15.75" customHeight="1" x14ac:dyDescent="0.3">
      <c r="B650" s="13"/>
      <c r="C650" s="48"/>
      <c r="D650" s="49"/>
      <c r="E650" s="50"/>
      <c r="F650" s="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10"/>
      <c r="W650" s="51"/>
      <c r="X650" s="11"/>
    </row>
    <row r="651" spans="2:24" ht="15.75" customHeight="1" x14ac:dyDescent="0.3">
      <c r="B651" s="13"/>
      <c r="C651" s="48"/>
      <c r="D651" s="49"/>
      <c r="E651" s="50"/>
      <c r="F651" s="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10"/>
      <c r="W651" s="51"/>
      <c r="X651" s="11"/>
    </row>
    <row r="652" spans="2:24" ht="15.75" customHeight="1" x14ac:dyDescent="0.3">
      <c r="B652" s="13"/>
      <c r="C652" s="48"/>
      <c r="D652" s="49"/>
      <c r="E652" s="50"/>
      <c r="F652" s="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10"/>
      <c r="W652" s="51"/>
      <c r="X652" s="11"/>
    </row>
    <row r="653" spans="2:24" ht="15.75" customHeight="1" x14ac:dyDescent="0.3">
      <c r="B653" s="13"/>
      <c r="C653" s="48"/>
      <c r="D653" s="49"/>
      <c r="E653" s="50"/>
      <c r="F653" s="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10"/>
      <c r="W653" s="51"/>
      <c r="X653" s="11"/>
    </row>
    <row r="654" spans="2:24" ht="15.75" customHeight="1" x14ac:dyDescent="0.3">
      <c r="B654" s="13"/>
      <c r="C654" s="48"/>
      <c r="D654" s="49"/>
      <c r="E654" s="50"/>
      <c r="F654" s="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10"/>
      <c r="W654" s="51"/>
      <c r="X654" s="11"/>
    </row>
    <row r="655" spans="2:24" ht="15.75" customHeight="1" x14ac:dyDescent="0.3">
      <c r="B655" s="13"/>
      <c r="C655" s="48"/>
      <c r="D655" s="49"/>
      <c r="E655" s="50"/>
      <c r="F655" s="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10"/>
      <c r="W655" s="51"/>
      <c r="X655" s="11"/>
    </row>
    <row r="656" spans="2:24" ht="15.75" customHeight="1" x14ac:dyDescent="0.3">
      <c r="B656" s="13"/>
      <c r="C656" s="48"/>
      <c r="D656" s="49"/>
      <c r="E656" s="50"/>
      <c r="F656" s="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10"/>
      <c r="W656" s="51"/>
      <c r="X656" s="11"/>
    </row>
    <row r="657" spans="2:24" ht="15.75" customHeight="1" x14ac:dyDescent="0.3">
      <c r="B657" s="13"/>
      <c r="C657" s="48"/>
      <c r="D657" s="49"/>
      <c r="E657" s="50"/>
      <c r="F657" s="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10"/>
      <c r="W657" s="51"/>
      <c r="X657" s="11"/>
    </row>
    <row r="658" spans="2:24" ht="15.75" customHeight="1" x14ac:dyDescent="0.3">
      <c r="B658" s="13"/>
      <c r="C658" s="48"/>
      <c r="D658" s="49"/>
      <c r="E658" s="50"/>
      <c r="F658" s="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10"/>
      <c r="W658" s="51"/>
      <c r="X658" s="11"/>
    </row>
    <row r="659" spans="2:24" ht="15.75" customHeight="1" x14ac:dyDescent="0.3">
      <c r="B659" s="13"/>
      <c r="C659" s="48"/>
      <c r="D659" s="49"/>
      <c r="E659" s="50"/>
      <c r="F659" s="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10"/>
      <c r="W659" s="51"/>
      <c r="X659" s="11"/>
    </row>
    <row r="660" spans="2:24" ht="15.75" customHeight="1" x14ac:dyDescent="0.3">
      <c r="B660" s="13"/>
      <c r="C660" s="48"/>
      <c r="D660" s="49"/>
      <c r="E660" s="50"/>
      <c r="F660" s="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10"/>
      <c r="W660" s="51"/>
      <c r="X660" s="11"/>
    </row>
    <row r="661" spans="2:24" ht="15.75" customHeight="1" x14ac:dyDescent="0.3">
      <c r="B661" s="13"/>
      <c r="C661" s="48"/>
      <c r="D661" s="49"/>
      <c r="E661" s="50"/>
      <c r="F661" s="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10"/>
      <c r="W661" s="51"/>
      <c r="X661" s="11"/>
    </row>
    <row r="662" spans="2:24" ht="15.75" customHeight="1" x14ac:dyDescent="0.3">
      <c r="B662" s="13"/>
      <c r="C662" s="48"/>
      <c r="D662" s="49"/>
      <c r="E662" s="50"/>
      <c r="F662" s="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10"/>
      <c r="W662" s="51"/>
      <c r="X662" s="11"/>
    </row>
    <row r="663" spans="2:24" ht="15.75" customHeight="1" x14ac:dyDescent="0.3">
      <c r="B663" s="13"/>
      <c r="C663" s="48"/>
      <c r="D663" s="49"/>
      <c r="E663" s="50"/>
      <c r="F663" s="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10"/>
      <c r="W663" s="51"/>
      <c r="X663" s="11"/>
    </row>
    <row r="664" spans="2:24" ht="15.75" customHeight="1" x14ac:dyDescent="0.3">
      <c r="B664" s="13"/>
      <c r="C664" s="48"/>
      <c r="D664" s="49"/>
      <c r="E664" s="50"/>
      <c r="F664" s="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10"/>
      <c r="W664" s="51"/>
      <c r="X664" s="11"/>
    </row>
    <row r="665" spans="2:24" ht="15.75" customHeight="1" x14ac:dyDescent="0.3">
      <c r="B665" s="13"/>
      <c r="C665" s="48"/>
      <c r="D665" s="49"/>
      <c r="E665" s="50"/>
      <c r="F665" s="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10"/>
      <c r="W665" s="51"/>
      <c r="X665" s="11"/>
    </row>
    <row r="666" spans="2:24" ht="15.75" customHeight="1" x14ac:dyDescent="0.3">
      <c r="B666" s="13"/>
      <c r="C666" s="48"/>
      <c r="D666" s="49"/>
      <c r="E666" s="50"/>
      <c r="F666" s="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10"/>
      <c r="W666" s="51"/>
      <c r="X666" s="11"/>
    </row>
    <row r="667" spans="2:24" ht="15.75" customHeight="1" x14ac:dyDescent="0.3">
      <c r="B667" s="13"/>
      <c r="C667" s="48"/>
      <c r="D667" s="49"/>
      <c r="E667" s="50"/>
      <c r="F667" s="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10"/>
      <c r="W667" s="51"/>
      <c r="X667" s="11"/>
    </row>
    <row r="668" spans="2:24" ht="15.75" customHeight="1" x14ac:dyDescent="0.3">
      <c r="B668" s="13"/>
      <c r="C668" s="48"/>
      <c r="D668" s="49"/>
      <c r="E668" s="50"/>
      <c r="F668" s="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10"/>
      <c r="W668" s="51"/>
      <c r="X668" s="11"/>
    </row>
    <row r="669" spans="2:24" ht="15.75" customHeight="1" x14ac:dyDescent="0.3">
      <c r="B669" s="13"/>
      <c r="C669" s="48"/>
      <c r="D669" s="49"/>
      <c r="E669" s="50"/>
      <c r="F669" s="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10"/>
      <c r="W669" s="51"/>
      <c r="X669" s="11"/>
    </row>
    <row r="670" spans="2:24" ht="15.75" customHeight="1" x14ac:dyDescent="0.3">
      <c r="B670" s="13"/>
      <c r="C670" s="48"/>
      <c r="D670" s="49"/>
      <c r="E670" s="50"/>
      <c r="F670" s="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10"/>
      <c r="W670" s="51"/>
      <c r="X670" s="11"/>
    </row>
    <row r="671" spans="2:24" ht="15.75" customHeight="1" x14ac:dyDescent="0.3">
      <c r="B671" s="13"/>
      <c r="C671" s="48"/>
      <c r="D671" s="49"/>
      <c r="E671" s="50"/>
      <c r="F671" s="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10"/>
      <c r="W671" s="51"/>
      <c r="X671" s="11"/>
    </row>
    <row r="672" spans="2:24" ht="15.75" customHeight="1" x14ac:dyDescent="0.3">
      <c r="B672" s="13"/>
      <c r="C672" s="48"/>
      <c r="D672" s="49"/>
      <c r="E672" s="50"/>
      <c r="F672" s="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10"/>
      <c r="W672" s="51"/>
      <c r="X672" s="11"/>
    </row>
    <row r="673" spans="2:24" ht="15.75" customHeight="1" x14ac:dyDescent="0.3">
      <c r="B673" s="13"/>
      <c r="C673" s="48"/>
      <c r="D673" s="49"/>
      <c r="E673" s="50"/>
      <c r="F673" s="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10"/>
      <c r="W673" s="51"/>
      <c r="X673" s="11"/>
    </row>
    <row r="674" spans="2:24" ht="15.75" customHeight="1" x14ac:dyDescent="0.3">
      <c r="B674" s="13"/>
      <c r="C674" s="48"/>
      <c r="D674" s="49"/>
      <c r="E674" s="50"/>
      <c r="F674" s="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10"/>
      <c r="W674" s="51"/>
      <c r="X674" s="11"/>
    </row>
    <row r="675" spans="2:24" ht="15.75" customHeight="1" x14ac:dyDescent="0.3">
      <c r="B675" s="13"/>
      <c r="C675" s="48"/>
      <c r="D675" s="49"/>
      <c r="E675" s="50"/>
      <c r="F675" s="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10"/>
      <c r="W675" s="51"/>
      <c r="X675" s="11"/>
    </row>
    <row r="676" spans="2:24" ht="15.75" customHeight="1" x14ac:dyDescent="0.3">
      <c r="B676" s="13"/>
      <c r="C676" s="48"/>
      <c r="D676" s="49"/>
      <c r="E676" s="50"/>
      <c r="F676" s="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10"/>
      <c r="W676" s="51"/>
      <c r="X676" s="11"/>
    </row>
    <row r="677" spans="2:24" ht="15.75" customHeight="1" x14ac:dyDescent="0.3">
      <c r="B677" s="13"/>
      <c r="C677" s="48"/>
      <c r="D677" s="49"/>
      <c r="E677" s="50"/>
      <c r="F677" s="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10"/>
      <c r="W677" s="51"/>
      <c r="X677" s="11"/>
    </row>
    <row r="678" spans="2:24" ht="15.75" customHeight="1" x14ac:dyDescent="0.3">
      <c r="B678" s="13"/>
      <c r="C678" s="48"/>
      <c r="D678" s="49"/>
      <c r="E678" s="50"/>
      <c r="F678" s="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10"/>
      <c r="W678" s="51"/>
      <c r="X678" s="11"/>
    </row>
    <row r="679" spans="2:24" ht="15.75" customHeight="1" x14ac:dyDescent="0.3">
      <c r="B679" s="13"/>
      <c r="C679" s="48"/>
      <c r="D679" s="49"/>
      <c r="E679" s="50"/>
      <c r="F679" s="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10"/>
      <c r="W679" s="51"/>
      <c r="X679" s="11"/>
    </row>
    <row r="680" spans="2:24" ht="15.75" customHeight="1" x14ac:dyDescent="0.3">
      <c r="B680" s="13"/>
      <c r="C680" s="48"/>
      <c r="D680" s="49"/>
      <c r="E680" s="50"/>
      <c r="F680" s="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10"/>
      <c r="W680" s="51"/>
      <c r="X680" s="11"/>
    </row>
    <row r="681" spans="2:24" ht="15.75" customHeight="1" x14ac:dyDescent="0.3">
      <c r="B681" s="13"/>
      <c r="C681" s="48"/>
      <c r="D681" s="49"/>
      <c r="E681" s="50"/>
      <c r="F681" s="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10"/>
      <c r="W681" s="51"/>
      <c r="X681" s="11"/>
    </row>
    <row r="682" spans="2:24" ht="15.75" customHeight="1" x14ac:dyDescent="0.3">
      <c r="B682" s="13"/>
      <c r="C682" s="48"/>
      <c r="D682" s="49"/>
      <c r="E682" s="50"/>
      <c r="F682" s="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10"/>
      <c r="W682" s="51"/>
      <c r="X682" s="11"/>
    </row>
    <row r="683" spans="2:24" ht="15.75" customHeight="1" x14ac:dyDescent="0.3">
      <c r="B683" s="13"/>
      <c r="C683" s="48"/>
      <c r="D683" s="49"/>
      <c r="E683" s="50"/>
      <c r="F683" s="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10"/>
      <c r="W683" s="51"/>
      <c r="X683" s="11"/>
    </row>
    <row r="684" spans="2:24" ht="15.75" customHeight="1" x14ac:dyDescent="0.3">
      <c r="B684" s="13"/>
      <c r="C684" s="48"/>
      <c r="D684" s="49"/>
      <c r="E684" s="50"/>
      <c r="F684" s="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10"/>
      <c r="W684" s="51"/>
      <c r="X684" s="11"/>
    </row>
    <row r="685" spans="2:24" ht="15.75" customHeight="1" x14ac:dyDescent="0.3">
      <c r="B685" s="13"/>
      <c r="C685" s="48"/>
      <c r="D685" s="49"/>
      <c r="E685" s="50"/>
      <c r="F685" s="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10"/>
      <c r="W685" s="51"/>
      <c r="X685" s="11"/>
    </row>
    <row r="686" spans="2:24" ht="15.75" customHeight="1" x14ac:dyDescent="0.3">
      <c r="B686" s="13"/>
      <c r="C686" s="48"/>
      <c r="D686" s="49"/>
      <c r="E686" s="50"/>
      <c r="F686" s="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10"/>
      <c r="W686" s="51"/>
      <c r="X686" s="11"/>
    </row>
    <row r="687" spans="2:24" ht="15.75" customHeight="1" x14ac:dyDescent="0.3">
      <c r="B687" s="13"/>
      <c r="C687" s="48"/>
      <c r="D687" s="49"/>
      <c r="E687" s="50"/>
      <c r="F687" s="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10"/>
      <c r="W687" s="51"/>
      <c r="X687" s="11"/>
    </row>
    <row r="688" spans="2:24" ht="15.75" customHeight="1" x14ac:dyDescent="0.3">
      <c r="B688" s="13"/>
      <c r="C688" s="48"/>
      <c r="D688" s="49"/>
      <c r="E688" s="50"/>
      <c r="F688" s="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10"/>
      <c r="W688" s="51"/>
      <c r="X688" s="11"/>
    </row>
    <row r="689" spans="2:24" ht="15.75" customHeight="1" x14ac:dyDescent="0.3">
      <c r="B689" s="13"/>
      <c r="C689" s="48"/>
      <c r="D689" s="49"/>
      <c r="E689" s="50"/>
      <c r="F689" s="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10"/>
      <c r="W689" s="51"/>
      <c r="X689" s="11"/>
    </row>
    <row r="690" spans="2:24" ht="15.75" customHeight="1" x14ac:dyDescent="0.3">
      <c r="B690" s="13"/>
      <c r="C690" s="48"/>
      <c r="D690" s="49"/>
      <c r="E690" s="50"/>
      <c r="F690" s="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10"/>
      <c r="W690" s="51"/>
      <c r="X690" s="11"/>
    </row>
    <row r="691" spans="2:24" ht="15.75" customHeight="1" x14ac:dyDescent="0.3">
      <c r="B691" s="13"/>
      <c r="C691" s="48"/>
      <c r="D691" s="49"/>
      <c r="E691" s="50"/>
      <c r="F691" s="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10"/>
      <c r="W691" s="51"/>
      <c r="X691" s="11"/>
    </row>
    <row r="692" spans="2:24" ht="15.75" customHeight="1" x14ac:dyDescent="0.3">
      <c r="B692" s="13"/>
      <c r="C692" s="48"/>
      <c r="D692" s="49"/>
      <c r="E692" s="50"/>
      <c r="F692" s="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10"/>
      <c r="W692" s="51"/>
      <c r="X692" s="11"/>
    </row>
    <row r="693" spans="2:24" ht="15.75" customHeight="1" x14ac:dyDescent="0.3">
      <c r="B693" s="13"/>
      <c r="C693" s="48"/>
      <c r="D693" s="49"/>
      <c r="E693" s="50"/>
      <c r="F693" s="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10"/>
      <c r="W693" s="51"/>
      <c r="X693" s="11"/>
    </row>
    <row r="694" spans="2:24" ht="15.75" customHeight="1" x14ac:dyDescent="0.3">
      <c r="B694" s="13"/>
      <c r="C694" s="48"/>
      <c r="D694" s="49"/>
      <c r="E694" s="50"/>
      <c r="F694" s="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10"/>
      <c r="W694" s="51"/>
      <c r="X694" s="11"/>
    </row>
    <row r="695" spans="2:24" ht="15.75" customHeight="1" x14ac:dyDescent="0.3">
      <c r="B695" s="13"/>
      <c r="C695" s="48"/>
      <c r="D695" s="49"/>
      <c r="E695" s="50"/>
      <c r="F695" s="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10"/>
      <c r="W695" s="51"/>
      <c r="X695" s="11"/>
    </row>
    <row r="696" spans="2:24" ht="15.75" customHeight="1" x14ac:dyDescent="0.3">
      <c r="B696" s="13"/>
      <c r="C696" s="48"/>
      <c r="D696" s="49"/>
      <c r="E696" s="50"/>
      <c r="F696" s="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10"/>
      <c r="W696" s="51"/>
      <c r="X696" s="11"/>
    </row>
    <row r="697" spans="2:24" ht="15.75" customHeight="1" x14ac:dyDescent="0.3">
      <c r="B697" s="13"/>
      <c r="C697" s="48"/>
      <c r="D697" s="49"/>
      <c r="E697" s="50"/>
      <c r="F697" s="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10"/>
      <c r="W697" s="51"/>
      <c r="X697" s="11"/>
    </row>
    <row r="698" spans="2:24" ht="15.75" customHeight="1" x14ac:dyDescent="0.3">
      <c r="B698" s="13"/>
      <c r="C698" s="48"/>
      <c r="D698" s="49"/>
      <c r="E698" s="50"/>
      <c r="F698" s="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10"/>
      <c r="W698" s="51"/>
      <c r="X698" s="11"/>
    </row>
    <row r="699" spans="2:24" ht="15.75" customHeight="1" x14ac:dyDescent="0.3">
      <c r="B699" s="13"/>
      <c r="C699" s="48"/>
      <c r="D699" s="49"/>
      <c r="E699" s="50"/>
      <c r="F699" s="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10"/>
      <c r="W699" s="51"/>
      <c r="X699" s="11"/>
    </row>
    <row r="700" spans="2:24" ht="15.75" customHeight="1" x14ac:dyDescent="0.3">
      <c r="B700" s="13"/>
      <c r="C700" s="48"/>
      <c r="D700" s="49"/>
      <c r="E700" s="50"/>
      <c r="F700" s="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10"/>
      <c r="W700" s="51"/>
      <c r="X700" s="11"/>
    </row>
    <row r="701" spans="2:24" ht="15.75" customHeight="1" x14ac:dyDescent="0.3">
      <c r="B701" s="13"/>
      <c r="C701" s="48"/>
      <c r="D701" s="49"/>
      <c r="E701" s="50"/>
      <c r="F701" s="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10"/>
      <c r="W701" s="51"/>
      <c r="X701" s="11"/>
    </row>
    <row r="702" spans="2:24" ht="15.75" customHeight="1" x14ac:dyDescent="0.3">
      <c r="B702" s="13"/>
      <c r="C702" s="48"/>
      <c r="D702" s="49"/>
      <c r="E702" s="50"/>
      <c r="F702" s="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10"/>
      <c r="W702" s="51"/>
      <c r="X702" s="11"/>
    </row>
    <row r="703" spans="2:24" ht="15.75" customHeight="1" x14ac:dyDescent="0.3">
      <c r="B703" s="13"/>
      <c r="C703" s="48"/>
      <c r="D703" s="49"/>
      <c r="E703" s="50"/>
      <c r="F703" s="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10"/>
      <c r="W703" s="51"/>
      <c r="X703" s="11"/>
    </row>
    <row r="704" spans="2:24" ht="15.75" customHeight="1" x14ac:dyDescent="0.3">
      <c r="B704" s="13"/>
      <c r="C704" s="48"/>
      <c r="D704" s="49"/>
      <c r="E704" s="50"/>
      <c r="F704" s="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10"/>
      <c r="W704" s="51"/>
      <c r="X704" s="11"/>
    </row>
    <row r="705" spans="2:24" ht="15.75" customHeight="1" x14ac:dyDescent="0.3">
      <c r="B705" s="13"/>
      <c r="C705" s="48"/>
      <c r="D705" s="49"/>
      <c r="E705" s="50"/>
      <c r="F705" s="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10"/>
      <c r="W705" s="51"/>
      <c r="X705" s="11"/>
    </row>
    <row r="706" spans="2:24" ht="15.75" customHeight="1" x14ac:dyDescent="0.3">
      <c r="B706" s="13"/>
      <c r="C706" s="48"/>
      <c r="D706" s="49"/>
      <c r="E706" s="50"/>
      <c r="F706" s="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10"/>
      <c r="W706" s="51"/>
      <c r="X706" s="11"/>
    </row>
    <row r="707" spans="2:24" ht="15.75" customHeight="1" x14ac:dyDescent="0.3">
      <c r="B707" s="13"/>
      <c r="C707" s="48"/>
      <c r="D707" s="49"/>
      <c r="E707" s="50"/>
      <c r="F707" s="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10"/>
      <c r="W707" s="51"/>
      <c r="X707" s="11"/>
    </row>
    <row r="708" spans="2:24" ht="15.75" customHeight="1" x14ac:dyDescent="0.3">
      <c r="B708" s="13"/>
      <c r="C708" s="48"/>
      <c r="D708" s="49"/>
      <c r="E708" s="50"/>
      <c r="F708" s="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10"/>
      <c r="W708" s="51"/>
      <c r="X708" s="11"/>
    </row>
    <row r="709" spans="2:24" ht="15.75" customHeight="1" x14ac:dyDescent="0.3">
      <c r="B709" s="13"/>
      <c r="C709" s="48"/>
      <c r="D709" s="49"/>
      <c r="E709" s="50"/>
      <c r="F709" s="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10"/>
      <c r="W709" s="51"/>
      <c r="X709" s="11"/>
    </row>
    <row r="710" spans="2:24" ht="15.75" customHeight="1" x14ac:dyDescent="0.3">
      <c r="B710" s="13"/>
      <c r="C710" s="48"/>
      <c r="D710" s="49"/>
      <c r="E710" s="50"/>
      <c r="F710" s="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10"/>
      <c r="W710" s="51"/>
      <c r="X710" s="11"/>
    </row>
    <row r="711" spans="2:24" ht="15.75" customHeight="1" x14ac:dyDescent="0.3">
      <c r="B711" s="13"/>
      <c r="C711" s="48"/>
      <c r="D711" s="49"/>
      <c r="E711" s="50"/>
      <c r="F711" s="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10"/>
      <c r="W711" s="51"/>
      <c r="X711" s="11"/>
    </row>
    <row r="712" spans="2:24" ht="15.75" customHeight="1" x14ac:dyDescent="0.3">
      <c r="B712" s="13"/>
      <c r="C712" s="48"/>
      <c r="D712" s="49"/>
      <c r="E712" s="50"/>
      <c r="F712" s="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10"/>
      <c r="W712" s="51"/>
      <c r="X712" s="11"/>
    </row>
    <row r="713" spans="2:24" ht="15.75" customHeight="1" x14ac:dyDescent="0.3">
      <c r="B713" s="13"/>
      <c r="C713" s="48"/>
      <c r="D713" s="49"/>
      <c r="E713" s="50"/>
      <c r="F713" s="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10"/>
      <c r="W713" s="51"/>
      <c r="X713" s="11"/>
    </row>
    <row r="714" spans="2:24" ht="15.75" customHeight="1" x14ac:dyDescent="0.3">
      <c r="B714" s="13"/>
      <c r="C714" s="48"/>
      <c r="D714" s="49"/>
      <c r="E714" s="50"/>
      <c r="F714" s="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10"/>
      <c r="W714" s="51"/>
      <c r="X714" s="11"/>
    </row>
    <row r="715" spans="2:24" ht="15.75" customHeight="1" x14ac:dyDescent="0.3">
      <c r="B715" s="13"/>
      <c r="C715" s="48"/>
      <c r="D715" s="49"/>
      <c r="E715" s="50"/>
      <c r="F715" s="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10"/>
      <c r="W715" s="51"/>
      <c r="X715" s="11"/>
    </row>
    <row r="716" spans="2:24" ht="15.75" customHeight="1" x14ac:dyDescent="0.3">
      <c r="B716" s="13"/>
      <c r="C716" s="48"/>
      <c r="D716" s="49"/>
      <c r="E716" s="50"/>
      <c r="F716" s="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10"/>
      <c r="W716" s="51"/>
      <c r="X716" s="11"/>
    </row>
    <row r="717" spans="2:24" ht="15.75" customHeight="1" x14ac:dyDescent="0.3">
      <c r="B717" s="13"/>
      <c r="C717" s="48"/>
      <c r="D717" s="49"/>
      <c r="E717" s="50"/>
      <c r="F717" s="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10"/>
      <c r="W717" s="51"/>
      <c r="X717" s="11"/>
    </row>
    <row r="718" spans="2:24" ht="15.75" customHeight="1" x14ac:dyDescent="0.3">
      <c r="B718" s="13"/>
      <c r="C718" s="48"/>
      <c r="D718" s="49"/>
      <c r="E718" s="50"/>
      <c r="F718" s="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10"/>
      <c r="W718" s="51"/>
      <c r="X718" s="11"/>
    </row>
    <row r="719" spans="2:24" ht="15.75" customHeight="1" x14ac:dyDescent="0.3">
      <c r="B719" s="13"/>
      <c r="C719" s="48"/>
      <c r="D719" s="49"/>
      <c r="E719" s="50"/>
      <c r="F719" s="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10"/>
      <c r="W719" s="51"/>
      <c r="X719" s="11"/>
    </row>
    <row r="720" spans="2:24" ht="15.75" customHeight="1" x14ac:dyDescent="0.3">
      <c r="B720" s="13"/>
      <c r="C720" s="48"/>
      <c r="D720" s="49"/>
      <c r="E720" s="50"/>
      <c r="F720" s="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10"/>
      <c r="W720" s="51"/>
      <c r="X720" s="11"/>
    </row>
    <row r="721" spans="2:24" ht="15.75" customHeight="1" x14ac:dyDescent="0.3">
      <c r="B721" s="13"/>
      <c r="C721" s="48"/>
      <c r="D721" s="49"/>
      <c r="E721" s="50"/>
      <c r="F721" s="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10"/>
      <c r="W721" s="51"/>
      <c r="X721" s="11"/>
    </row>
    <row r="722" spans="2:24" ht="15.75" customHeight="1" x14ac:dyDescent="0.3">
      <c r="B722" s="13"/>
      <c r="C722" s="48"/>
      <c r="D722" s="49"/>
      <c r="E722" s="50"/>
      <c r="F722" s="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10"/>
      <c r="W722" s="51"/>
      <c r="X722" s="11"/>
    </row>
    <row r="723" spans="2:24" ht="15.75" customHeight="1" x14ac:dyDescent="0.3">
      <c r="B723" s="13"/>
      <c r="C723" s="48"/>
      <c r="D723" s="49"/>
      <c r="E723" s="50"/>
      <c r="F723" s="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10"/>
      <c r="W723" s="51"/>
      <c r="X723" s="11"/>
    </row>
    <row r="724" spans="2:24" ht="15.75" customHeight="1" x14ac:dyDescent="0.3">
      <c r="B724" s="13"/>
      <c r="C724" s="48"/>
      <c r="D724" s="49"/>
      <c r="E724" s="50"/>
      <c r="F724" s="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10"/>
      <c r="W724" s="51"/>
      <c r="X724" s="11"/>
    </row>
    <row r="725" spans="2:24" ht="15.75" customHeight="1" x14ac:dyDescent="0.3">
      <c r="B725" s="13"/>
      <c r="C725" s="48"/>
      <c r="D725" s="49"/>
      <c r="E725" s="50"/>
      <c r="F725" s="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10"/>
      <c r="W725" s="51"/>
      <c r="X725" s="11"/>
    </row>
    <row r="726" spans="2:24" ht="15.75" customHeight="1" x14ac:dyDescent="0.3">
      <c r="B726" s="13"/>
      <c r="C726" s="48"/>
      <c r="D726" s="49"/>
      <c r="E726" s="50"/>
      <c r="F726" s="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10"/>
      <c r="W726" s="51"/>
      <c r="X726" s="11"/>
    </row>
    <row r="727" spans="2:24" ht="15.75" customHeight="1" x14ac:dyDescent="0.3">
      <c r="B727" s="13"/>
      <c r="C727" s="48"/>
      <c r="D727" s="49"/>
      <c r="E727" s="50"/>
      <c r="F727" s="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10"/>
      <c r="W727" s="51"/>
      <c r="X727" s="11"/>
    </row>
    <row r="728" spans="2:24" ht="15.75" customHeight="1" x14ac:dyDescent="0.3">
      <c r="B728" s="13"/>
      <c r="C728" s="48"/>
      <c r="D728" s="49"/>
      <c r="E728" s="50"/>
      <c r="F728" s="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10"/>
      <c r="W728" s="51"/>
      <c r="X728" s="11"/>
    </row>
    <row r="729" spans="2:24" ht="15.75" customHeight="1" x14ac:dyDescent="0.3">
      <c r="B729" s="13"/>
      <c r="C729" s="48"/>
      <c r="D729" s="49"/>
      <c r="E729" s="50"/>
      <c r="F729" s="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10"/>
      <c r="W729" s="51"/>
      <c r="X729" s="11"/>
    </row>
    <row r="730" spans="2:24" ht="15.75" customHeight="1" x14ac:dyDescent="0.3">
      <c r="B730" s="13"/>
      <c r="C730" s="48"/>
      <c r="D730" s="49"/>
      <c r="E730" s="50"/>
      <c r="F730" s="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10"/>
      <c r="W730" s="51"/>
      <c r="X730" s="11"/>
    </row>
    <row r="731" spans="2:24" ht="15.75" customHeight="1" x14ac:dyDescent="0.3">
      <c r="B731" s="13"/>
      <c r="C731" s="48"/>
      <c r="D731" s="49"/>
      <c r="E731" s="50"/>
      <c r="F731" s="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10"/>
      <c r="W731" s="51"/>
      <c r="X731" s="11"/>
    </row>
    <row r="732" spans="2:24" ht="15.75" customHeight="1" x14ac:dyDescent="0.3">
      <c r="B732" s="13"/>
      <c r="C732" s="48"/>
      <c r="D732" s="49"/>
      <c r="E732" s="50"/>
      <c r="F732" s="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10"/>
      <c r="W732" s="51"/>
      <c r="X732" s="11"/>
    </row>
    <row r="733" spans="2:24" ht="15.75" customHeight="1" x14ac:dyDescent="0.3">
      <c r="B733" s="13"/>
      <c r="C733" s="48"/>
      <c r="D733" s="49"/>
      <c r="E733" s="50"/>
      <c r="F733" s="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10"/>
      <c r="W733" s="51"/>
      <c r="X733" s="11"/>
    </row>
    <row r="734" spans="2:24" ht="15.75" customHeight="1" x14ac:dyDescent="0.3">
      <c r="B734" s="13"/>
      <c r="C734" s="48"/>
      <c r="D734" s="49"/>
      <c r="E734" s="50"/>
      <c r="F734" s="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10"/>
      <c r="W734" s="51"/>
      <c r="X734" s="11"/>
    </row>
    <row r="735" spans="2:24" ht="15.75" customHeight="1" x14ac:dyDescent="0.3">
      <c r="B735" s="13"/>
      <c r="C735" s="48"/>
      <c r="D735" s="49"/>
      <c r="E735" s="50"/>
      <c r="F735" s="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10"/>
      <c r="W735" s="51"/>
      <c r="X735" s="11"/>
    </row>
    <row r="736" spans="2:24" ht="15.75" customHeight="1" x14ac:dyDescent="0.3">
      <c r="B736" s="13"/>
      <c r="C736" s="48"/>
      <c r="D736" s="49"/>
      <c r="E736" s="50"/>
      <c r="F736" s="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10"/>
      <c r="W736" s="51"/>
      <c r="X736" s="11"/>
    </row>
    <row r="737" spans="2:24" ht="15.75" customHeight="1" x14ac:dyDescent="0.3">
      <c r="B737" s="13"/>
      <c r="C737" s="48"/>
      <c r="D737" s="49"/>
      <c r="E737" s="50"/>
      <c r="F737" s="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10"/>
      <c r="W737" s="51"/>
      <c r="X737" s="11"/>
    </row>
    <row r="738" spans="2:24" ht="15.75" customHeight="1" x14ac:dyDescent="0.3">
      <c r="B738" s="13"/>
      <c r="C738" s="48"/>
      <c r="D738" s="49"/>
      <c r="E738" s="50"/>
      <c r="F738" s="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10"/>
      <c r="W738" s="51"/>
      <c r="X738" s="11"/>
    </row>
    <row r="739" spans="2:24" ht="15.75" customHeight="1" x14ac:dyDescent="0.3">
      <c r="B739" s="13"/>
      <c r="C739" s="48"/>
      <c r="D739" s="49"/>
      <c r="E739" s="50"/>
      <c r="F739" s="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10"/>
      <c r="W739" s="51"/>
      <c r="X739" s="11"/>
    </row>
    <row r="740" spans="2:24" ht="15.75" customHeight="1" x14ac:dyDescent="0.3">
      <c r="B740" s="13"/>
      <c r="C740" s="48"/>
      <c r="D740" s="49"/>
      <c r="E740" s="50"/>
      <c r="F740" s="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10"/>
      <c r="W740" s="51"/>
      <c r="X740" s="11"/>
    </row>
    <row r="741" spans="2:24" ht="15.75" customHeight="1" x14ac:dyDescent="0.3">
      <c r="B741" s="13"/>
      <c r="C741" s="48"/>
      <c r="D741" s="49"/>
      <c r="E741" s="50"/>
      <c r="F741" s="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10"/>
      <c r="W741" s="51"/>
      <c r="X741" s="11"/>
    </row>
    <row r="742" spans="2:24" ht="15.75" customHeight="1" x14ac:dyDescent="0.3">
      <c r="B742" s="13"/>
      <c r="C742" s="48"/>
      <c r="D742" s="49"/>
      <c r="E742" s="50"/>
      <c r="F742" s="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10"/>
      <c r="W742" s="51"/>
      <c r="X742" s="11"/>
    </row>
    <row r="743" spans="2:24" ht="15.75" customHeight="1" x14ac:dyDescent="0.3">
      <c r="B743" s="13"/>
      <c r="C743" s="48"/>
      <c r="D743" s="49"/>
      <c r="E743" s="50"/>
      <c r="F743" s="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10"/>
      <c r="W743" s="51"/>
      <c r="X743" s="11"/>
    </row>
    <row r="744" spans="2:24" ht="15.75" customHeight="1" x14ac:dyDescent="0.3">
      <c r="B744" s="13"/>
      <c r="C744" s="48"/>
      <c r="D744" s="49"/>
      <c r="E744" s="50"/>
      <c r="F744" s="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10"/>
      <c r="W744" s="51"/>
      <c r="X744" s="11"/>
    </row>
    <row r="745" spans="2:24" ht="15.75" customHeight="1" x14ac:dyDescent="0.3">
      <c r="B745" s="13"/>
      <c r="C745" s="48"/>
      <c r="D745" s="49"/>
      <c r="E745" s="50"/>
      <c r="F745" s="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10"/>
      <c r="W745" s="51"/>
      <c r="X745" s="11"/>
    </row>
    <row r="746" spans="2:24" ht="15.75" customHeight="1" x14ac:dyDescent="0.3">
      <c r="B746" s="13"/>
      <c r="C746" s="48"/>
      <c r="D746" s="49"/>
      <c r="E746" s="50"/>
      <c r="F746" s="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10"/>
      <c r="W746" s="51"/>
      <c r="X746" s="11"/>
    </row>
    <row r="747" spans="2:24" ht="15.75" customHeight="1" x14ac:dyDescent="0.3">
      <c r="B747" s="13"/>
      <c r="C747" s="48"/>
      <c r="D747" s="49"/>
      <c r="E747" s="50"/>
      <c r="F747" s="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10"/>
      <c r="W747" s="51"/>
      <c r="X747" s="11"/>
    </row>
    <row r="748" spans="2:24" ht="15.75" customHeight="1" x14ac:dyDescent="0.3">
      <c r="B748" s="13"/>
      <c r="C748" s="48"/>
      <c r="D748" s="49"/>
      <c r="E748" s="50"/>
      <c r="F748" s="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10"/>
      <c r="W748" s="51"/>
      <c r="X748" s="11"/>
    </row>
    <row r="749" spans="2:24" ht="15.75" customHeight="1" x14ac:dyDescent="0.3">
      <c r="B749" s="13"/>
      <c r="C749" s="48"/>
      <c r="D749" s="49"/>
      <c r="E749" s="50"/>
      <c r="F749" s="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10"/>
      <c r="W749" s="51"/>
      <c r="X749" s="11"/>
    </row>
    <row r="750" spans="2:24" ht="15.75" customHeight="1" x14ac:dyDescent="0.3">
      <c r="B750" s="13"/>
      <c r="C750" s="48"/>
      <c r="D750" s="49"/>
      <c r="E750" s="50"/>
      <c r="F750" s="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10"/>
      <c r="W750" s="51"/>
      <c r="X750" s="11"/>
    </row>
    <row r="751" spans="2:24" ht="15.75" customHeight="1" x14ac:dyDescent="0.3">
      <c r="B751" s="13"/>
      <c r="C751" s="48"/>
      <c r="D751" s="49"/>
      <c r="E751" s="50"/>
      <c r="F751" s="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10"/>
      <c r="W751" s="51"/>
      <c r="X751" s="11"/>
    </row>
    <row r="752" spans="2:24" ht="15.75" customHeight="1" x14ac:dyDescent="0.3">
      <c r="B752" s="13"/>
      <c r="C752" s="48"/>
      <c r="D752" s="49"/>
      <c r="E752" s="50"/>
      <c r="F752" s="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10"/>
      <c r="W752" s="51"/>
      <c r="X752" s="11"/>
    </row>
    <row r="753" spans="2:24" ht="15.75" customHeight="1" x14ac:dyDescent="0.3">
      <c r="B753" s="13"/>
      <c r="C753" s="48"/>
      <c r="D753" s="49"/>
      <c r="E753" s="50"/>
      <c r="F753" s="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10"/>
      <c r="W753" s="51"/>
      <c r="X753" s="11"/>
    </row>
    <row r="754" spans="2:24" ht="15.75" customHeight="1" x14ac:dyDescent="0.3">
      <c r="B754" s="13"/>
      <c r="C754" s="48"/>
      <c r="D754" s="49"/>
      <c r="E754" s="50"/>
      <c r="F754" s="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10"/>
      <c r="W754" s="51"/>
      <c r="X754" s="11"/>
    </row>
    <row r="755" spans="2:24" ht="15.75" customHeight="1" x14ac:dyDescent="0.3">
      <c r="B755" s="13"/>
      <c r="C755" s="48"/>
      <c r="D755" s="49"/>
      <c r="E755" s="50"/>
      <c r="F755" s="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10"/>
      <c r="W755" s="51"/>
      <c r="X755" s="11"/>
    </row>
    <row r="756" spans="2:24" ht="15.75" customHeight="1" x14ac:dyDescent="0.3">
      <c r="B756" s="13"/>
      <c r="C756" s="48"/>
      <c r="D756" s="49"/>
      <c r="E756" s="50"/>
      <c r="F756" s="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10"/>
      <c r="W756" s="51"/>
      <c r="X756" s="11"/>
    </row>
    <row r="757" spans="2:24" ht="15.75" customHeight="1" x14ac:dyDescent="0.3">
      <c r="B757" s="13"/>
      <c r="C757" s="48"/>
      <c r="D757" s="49"/>
      <c r="E757" s="50"/>
      <c r="F757" s="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10"/>
      <c r="W757" s="51"/>
      <c r="X757" s="11"/>
    </row>
    <row r="758" spans="2:24" ht="15.75" customHeight="1" x14ac:dyDescent="0.3">
      <c r="B758" s="13"/>
      <c r="C758" s="48"/>
      <c r="D758" s="49"/>
      <c r="E758" s="50"/>
      <c r="F758" s="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10"/>
      <c r="W758" s="51"/>
      <c r="X758" s="11"/>
    </row>
    <row r="759" spans="2:24" ht="15.75" customHeight="1" x14ac:dyDescent="0.3">
      <c r="B759" s="13"/>
      <c r="C759" s="48"/>
      <c r="D759" s="49"/>
      <c r="E759" s="50"/>
      <c r="F759" s="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10"/>
      <c r="W759" s="51"/>
      <c r="X759" s="11"/>
    </row>
    <row r="760" spans="2:24" ht="15.75" customHeight="1" x14ac:dyDescent="0.3">
      <c r="B760" s="13"/>
      <c r="C760" s="48"/>
      <c r="D760" s="49"/>
      <c r="E760" s="50"/>
      <c r="F760" s="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10"/>
      <c r="W760" s="51"/>
      <c r="X760" s="11"/>
    </row>
    <row r="761" spans="2:24" ht="15.75" customHeight="1" x14ac:dyDescent="0.3">
      <c r="B761" s="13"/>
      <c r="C761" s="48"/>
      <c r="D761" s="49"/>
      <c r="E761" s="50"/>
      <c r="F761" s="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10"/>
      <c r="W761" s="51"/>
      <c r="X761" s="11"/>
    </row>
    <row r="762" spans="2:24" ht="15.75" customHeight="1" x14ac:dyDescent="0.3">
      <c r="B762" s="13"/>
      <c r="C762" s="48"/>
      <c r="D762" s="49"/>
      <c r="E762" s="50"/>
      <c r="F762" s="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10"/>
      <c r="W762" s="51"/>
      <c r="X762" s="11"/>
    </row>
    <row r="763" spans="2:24" ht="15.75" customHeight="1" x14ac:dyDescent="0.3">
      <c r="B763" s="13"/>
      <c r="C763" s="48"/>
      <c r="D763" s="49"/>
      <c r="E763" s="50"/>
      <c r="F763" s="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10"/>
      <c r="W763" s="51"/>
      <c r="X763" s="11"/>
    </row>
    <row r="764" spans="2:24" ht="15.75" customHeight="1" x14ac:dyDescent="0.3">
      <c r="B764" s="13"/>
      <c r="C764" s="48"/>
      <c r="D764" s="49"/>
      <c r="E764" s="50"/>
      <c r="F764" s="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10"/>
      <c r="W764" s="51"/>
      <c r="X764" s="11"/>
    </row>
    <row r="765" spans="2:24" ht="15.75" customHeight="1" x14ac:dyDescent="0.3">
      <c r="B765" s="13"/>
      <c r="C765" s="48"/>
      <c r="D765" s="49"/>
      <c r="E765" s="50"/>
      <c r="F765" s="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10"/>
      <c r="W765" s="51"/>
      <c r="X765" s="11"/>
    </row>
    <row r="766" spans="2:24" ht="15.75" customHeight="1" x14ac:dyDescent="0.3">
      <c r="B766" s="13"/>
      <c r="C766" s="48"/>
      <c r="D766" s="49"/>
      <c r="E766" s="50"/>
      <c r="F766" s="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10"/>
      <c r="W766" s="51"/>
      <c r="X766" s="11"/>
    </row>
    <row r="767" spans="2:24" ht="15.75" customHeight="1" x14ac:dyDescent="0.3">
      <c r="B767" s="13"/>
      <c r="C767" s="48"/>
      <c r="D767" s="49"/>
      <c r="E767" s="50"/>
      <c r="F767" s="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10"/>
      <c r="W767" s="51"/>
      <c r="X767" s="11"/>
    </row>
    <row r="768" spans="2:24" ht="15.75" customHeight="1" x14ac:dyDescent="0.3">
      <c r="B768" s="13"/>
      <c r="C768" s="48"/>
      <c r="D768" s="49"/>
      <c r="E768" s="50"/>
      <c r="F768" s="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10"/>
      <c r="W768" s="51"/>
      <c r="X768" s="11"/>
    </row>
    <row r="769" spans="2:24" ht="15.75" customHeight="1" x14ac:dyDescent="0.3">
      <c r="B769" s="13"/>
      <c r="C769" s="48"/>
      <c r="D769" s="49"/>
      <c r="E769" s="50"/>
      <c r="F769" s="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10"/>
      <c r="W769" s="51"/>
      <c r="X769" s="11"/>
    </row>
    <row r="770" spans="2:24" ht="15.75" customHeight="1" x14ac:dyDescent="0.3">
      <c r="B770" s="13"/>
      <c r="C770" s="48"/>
      <c r="D770" s="49"/>
      <c r="E770" s="50"/>
      <c r="F770" s="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10"/>
      <c r="W770" s="51"/>
      <c r="X770" s="11"/>
    </row>
    <row r="771" spans="2:24" ht="15.75" customHeight="1" x14ac:dyDescent="0.3">
      <c r="B771" s="13"/>
      <c r="C771" s="48"/>
      <c r="D771" s="49"/>
      <c r="E771" s="50"/>
      <c r="F771" s="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10"/>
      <c r="W771" s="51"/>
      <c r="X771" s="11"/>
    </row>
    <row r="772" spans="2:24" ht="15.75" customHeight="1" x14ac:dyDescent="0.3">
      <c r="B772" s="13"/>
      <c r="C772" s="48"/>
      <c r="D772" s="49"/>
      <c r="E772" s="50"/>
      <c r="F772" s="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10"/>
      <c r="W772" s="51"/>
      <c r="X772" s="11"/>
    </row>
    <row r="773" spans="2:24" ht="15.75" customHeight="1" x14ac:dyDescent="0.3">
      <c r="B773" s="13"/>
      <c r="C773" s="48"/>
      <c r="D773" s="49"/>
      <c r="E773" s="50"/>
      <c r="F773" s="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10"/>
      <c r="W773" s="51"/>
      <c r="X773" s="11"/>
    </row>
    <row r="774" spans="2:24" ht="15.75" customHeight="1" x14ac:dyDescent="0.3">
      <c r="B774" s="13"/>
      <c r="C774" s="48"/>
      <c r="D774" s="49"/>
      <c r="E774" s="50"/>
      <c r="F774" s="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10"/>
      <c r="W774" s="51"/>
      <c r="X774" s="11"/>
    </row>
    <row r="775" spans="2:24" ht="15.75" customHeight="1" x14ac:dyDescent="0.3">
      <c r="B775" s="13"/>
      <c r="C775" s="48"/>
      <c r="D775" s="49"/>
      <c r="E775" s="50"/>
      <c r="F775" s="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10"/>
      <c r="W775" s="51"/>
      <c r="X775" s="11"/>
    </row>
    <row r="776" spans="2:24" ht="15.75" customHeight="1" x14ac:dyDescent="0.3">
      <c r="B776" s="13"/>
      <c r="C776" s="48"/>
      <c r="D776" s="49"/>
      <c r="E776" s="50"/>
      <c r="F776" s="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10"/>
      <c r="W776" s="51"/>
      <c r="X776" s="11"/>
    </row>
    <row r="777" spans="2:24" ht="15.75" customHeight="1" x14ac:dyDescent="0.3">
      <c r="B777" s="13"/>
      <c r="C777" s="48"/>
      <c r="D777" s="49"/>
      <c r="E777" s="50"/>
      <c r="F777" s="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10"/>
      <c r="W777" s="51"/>
      <c r="X777" s="11"/>
    </row>
    <row r="778" spans="2:24" ht="15.75" customHeight="1" x14ac:dyDescent="0.3">
      <c r="B778" s="13"/>
      <c r="C778" s="48"/>
      <c r="D778" s="49"/>
      <c r="E778" s="50"/>
      <c r="F778" s="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10"/>
      <c r="W778" s="51"/>
      <c r="X778" s="11"/>
    </row>
    <row r="779" spans="2:24" ht="15.75" customHeight="1" x14ac:dyDescent="0.3">
      <c r="B779" s="13"/>
      <c r="C779" s="48"/>
      <c r="D779" s="49"/>
      <c r="E779" s="50"/>
      <c r="F779" s="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10"/>
      <c r="W779" s="51"/>
      <c r="X779" s="11"/>
    </row>
    <row r="780" spans="2:24" ht="15.75" customHeight="1" x14ac:dyDescent="0.3">
      <c r="B780" s="13"/>
      <c r="C780" s="48"/>
      <c r="D780" s="49"/>
      <c r="E780" s="50"/>
      <c r="F780" s="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10"/>
      <c r="W780" s="51"/>
      <c r="X780" s="11"/>
    </row>
    <row r="781" spans="2:24" ht="15.75" customHeight="1" x14ac:dyDescent="0.3">
      <c r="B781" s="13"/>
      <c r="C781" s="48"/>
      <c r="D781" s="49"/>
      <c r="E781" s="50"/>
      <c r="F781" s="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10"/>
      <c r="W781" s="51"/>
      <c r="X781" s="11"/>
    </row>
    <row r="782" spans="2:24" ht="15.75" customHeight="1" x14ac:dyDescent="0.3">
      <c r="B782" s="13"/>
      <c r="C782" s="48"/>
      <c r="D782" s="49"/>
      <c r="E782" s="50"/>
      <c r="F782" s="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10"/>
      <c r="W782" s="51"/>
      <c r="X782" s="11"/>
    </row>
    <row r="783" spans="2:24" ht="15.75" customHeight="1" x14ac:dyDescent="0.3">
      <c r="B783" s="13"/>
      <c r="C783" s="48"/>
      <c r="D783" s="49"/>
      <c r="E783" s="50"/>
      <c r="F783" s="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10"/>
      <c r="W783" s="51"/>
      <c r="X783" s="11"/>
    </row>
    <row r="784" spans="2:24" ht="15.75" customHeight="1" x14ac:dyDescent="0.3">
      <c r="B784" s="13"/>
      <c r="C784" s="48"/>
      <c r="D784" s="49"/>
      <c r="E784" s="50"/>
      <c r="F784" s="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10"/>
      <c r="W784" s="51"/>
      <c r="X784" s="11"/>
    </row>
    <row r="785" spans="2:24" ht="15.75" customHeight="1" x14ac:dyDescent="0.3">
      <c r="B785" s="13"/>
      <c r="C785" s="48"/>
      <c r="D785" s="49"/>
      <c r="E785" s="50"/>
      <c r="F785" s="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10"/>
      <c r="W785" s="51"/>
      <c r="X785" s="11"/>
    </row>
    <row r="786" spans="2:24" ht="15.75" customHeight="1" x14ac:dyDescent="0.3">
      <c r="B786" s="13"/>
      <c r="C786" s="48"/>
      <c r="D786" s="49"/>
      <c r="E786" s="50"/>
      <c r="F786" s="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10"/>
      <c r="W786" s="51"/>
      <c r="X786" s="11"/>
    </row>
    <row r="787" spans="2:24" ht="15.75" customHeight="1" x14ac:dyDescent="0.3">
      <c r="B787" s="13"/>
      <c r="C787" s="48"/>
      <c r="D787" s="49"/>
      <c r="E787" s="50"/>
      <c r="F787" s="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10"/>
      <c r="W787" s="51"/>
      <c r="X787" s="11"/>
    </row>
    <row r="788" spans="2:24" ht="15.75" customHeight="1" x14ac:dyDescent="0.3">
      <c r="B788" s="13"/>
      <c r="C788" s="48"/>
      <c r="D788" s="49"/>
      <c r="E788" s="50"/>
      <c r="F788" s="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10"/>
      <c r="W788" s="51"/>
      <c r="X788" s="11"/>
    </row>
    <row r="789" spans="2:24" ht="15.75" customHeight="1" x14ac:dyDescent="0.3">
      <c r="B789" s="13"/>
      <c r="C789" s="48"/>
      <c r="D789" s="49"/>
      <c r="E789" s="50"/>
      <c r="F789" s="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10"/>
      <c r="W789" s="51"/>
      <c r="X789" s="11"/>
    </row>
    <row r="790" spans="2:24" ht="15.75" customHeight="1" x14ac:dyDescent="0.3">
      <c r="B790" s="13"/>
      <c r="C790" s="48"/>
      <c r="D790" s="49"/>
      <c r="E790" s="50"/>
      <c r="F790" s="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10"/>
      <c r="W790" s="51"/>
      <c r="X790" s="11"/>
    </row>
    <row r="791" spans="2:24" ht="15.75" customHeight="1" x14ac:dyDescent="0.3">
      <c r="B791" s="13"/>
      <c r="C791" s="48"/>
      <c r="D791" s="49"/>
      <c r="E791" s="50"/>
      <c r="F791" s="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10"/>
      <c r="W791" s="51"/>
      <c r="X791" s="11"/>
    </row>
    <row r="792" spans="2:24" ht="15.75" customHeight="1" x14ac:dyDescent="0.3">
      <c r="B792" s="13"/>
      <c r="C792" s="48"/>
      <c r="D792" s="49"/>
      <c r="E792" s="50"/>
      <c r="F792" s="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10"/>
      <c r="W792" s="51"/>
      <c r="X792" s="11"/>
    </row>
    <row r="793" spans="2:24" ht="15.75" customHeight="1" x14ac:dyDescent="0.3">
      <c r="B793" s="13"/>
      <c r="C793" s="48"/>
      <c r="D793" s="49"/>
      <c r="E793" s="50"/>
      <c r="F793" s="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10"/>
      <c r="W793" s="51"/>
      <c r="X793" s="11"/>
    </row>
    <row r="794" spans="2:24" ht="15.75" customHeight="1" x14ac:dyDescent="0.3">
      <c r="B794" s="13"/>
      <c r="C794" s="48"/>
      <c r="D794" s="49"/>
      <c r="E794" s="50"/>
      <c r="F794" s="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10"/>
      <c r="W794" s="51"/>
      <c r="X794" s="11"/>
    </row>
    <row r="795" spans="2:24" ht="15.75" customHeight="1" x14ac:dyDescent="0.3">
      <c r="B795" s="13"/>
      <c r="C795" s="48"/>
      <c r="D795" s="49"/>
      <c r="E795" s="50"/>
      <c r="F795" s="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10"/>
      <c r="W795" s="51"/>
      <c r="X795" s="11"/>
    </row>
    <row r="796" spans="2:24" ht="15.75" customHeight="1" x14ac:dyDescent="0.3">
      <c r="B796" s="13"/>
      <c r="C796" s="48"/>
      <c r="D796" s="49"/>
      <c r="E796" s="50"/>
      <c r="F796" s="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10"/>
      <c r="W796" s="51"/>
      <c r="X796" s="11"/>
    </row>
    <row r="797" spans="2:24" ht="15.75" customHeight="1" x14ac:dyDescent="0.3">
      <c r="B797" s="13"/>
      <c r="C797" s="48"/>
      <c r="D797" s="49"/>
      <c r="E797" s="50"/>
      <c r="F797" s="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10"/>
      <c r="W797" s="51"/>
      <c r="X797" s="11"/>
    </row>
    <row r="798" spans="2:24" ht="15.75" customHeight="1" x14ac:dyDescent="0.3">
      <c r="B798" s="13"/>
      <c r="C798" s="48"/>
      <c r="D798" s="49"/>
      <c r="E798" s="50"/>
      <c r="F798" s="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10"/>
      <c r="W798" s="51"/>
      <c r="X798" s="11"/>
    </row>
    <row r="799" spans="2:24" ht="15.75" customHeight="1" x14ac:dyDescent="0.3">
      <c r="B799" s="13"/>
      <c r="C799" s="48"/>
      <c r="D799" s="49"/>
      <c r="E799" s="50"/>
      <c r="F799" s="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10"/>
      <c r="W799" s="51"/>
      <c r="X799" s="11"/>
    </row>
    <row r="800" spans="2:24" ht="15.75" customHeight="1" x14ac:dyDescent="0.3">
      <c r="B800" s="13"/>
      <c r="C800" s="48"/>
      <c r="D800" s="49"/>
      <c r="E800" s="50"/>
      <c r="F800" s="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10"/>
      <c r="W800" s="51"/>
      <c r="X800" s="11"/>
    </row>
    <row r="801" spans="2:24" ht="15.75" customHeight="1" x14ac:dyDescent="0.3">
      <c r="B801" s="13"/>
      <c r="C801" s="48"/>
      <c r="D801" s="49"/>
      <c r="E801" s="50"/>
      <c r="F801" s="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10"/>
      <c r="W801" s="51"/>
      <c r="X801" s="11"/>
    </row>
    <row r="802" spans="2:24" ht="15.75" customHeight="1" x14ac:dyDescent="0.3">
      <c r="B802" s="13"/>
      <c r="C802" s="48"/>
      <c r="D802" s="49"/>
      <c r="E802" s="50"/>
      <c r="F802" s="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10"/>
      <c r="W802" s="51"/>
      <c r="X802" s="11"/>
    </row>
    <row r="803" spans="2:24" ht="15.75" customHeight="1" x14ac:dyDescent="0.3">
      <c r="B803" s="13"/>
      <c r="C803" s="48"/>
      <c r="D803" s="49"/>
      <c r="E803" s="50"/>
      <c r="F803" s="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10"/>
      <c r="W803" s="51"/>
      <c r="X803" s="11"/>
    </row>
    <row r="804" spans="2:24" ht="15.75" customHeight="1" x14ac:dyDescent="0.3">
      <c r="B804" s="13"/>
      <c r="C804" s="48"/>
      <c r="D804" s="49"/>
      <c r="E804" s="50"/>
      <c r="F804" s="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10"/>
      <c r="W804" s="51"/>
      <c r="X804" s="11"/>
    </row>
    <row r="805" spans="2:24" ht="15.75" customHeight="1" x14ac:dyDescent="0.3">
      <c r="B805" s="13"/>
      <c r="C805" s="48"/>
      <c r="D805" s="49"/>
      <c r="E805" s="50"/>
      <c r="F805" s="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10"/>
      <c r="W805" s="51"/>
      <c r="X805" s="11"/>
    </row>
    <row r="806" spans="2:24" ht="15.75" customHeight="1" x14ac:dyDescent="0.3">
      <c r="B806" s="13"/>
      <c r="C806" s="48"/>
      <c r="D806" s="49"/>
      <c r="E806" s="50"/>
      <c r="F806" s="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10"/>
      <c r="W806" s="51"/>
      <c r="X806" s="11"/>
    </row>
    <row r="807" spans="2:24" ht="15.75" customHeight="1" x14ac:dyDescent="0.3">
      <c r="B807" s="13"/>
      <c r="C807" s="48"/>
      <c r="D807" s="49"/>
      <c r="E807" s="50"/>
      <c r="F807" s="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10"/>
      <c r="W807" s="51"/>
      <c r="X807" s="11"/>
    </row>
    <row r="808" spans="2:24" ht="15.75" customHeight="1" x14ac:dyDescent="0.3">
      <c r="B808" s="13"/>
      <c r="C808" s="48"/>
      <c r="D808" s="49"/>
      <c r="E808" s="50"/>
      <c r="F808" s="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10"/>
      <c r="W808" s="51"/>
      <c r="X808" s="11"/>
    </row>
    <row r="809" spans="2:24" ht="15.75" customHeight="1" x14ac:dyDescent="0.3">
      <c r="B809" s="13"/>
      <c r="C809" s="48"/>
      <c r="D809" s="49"/>
      <c r="E809" s="50"/>
      <c r="F809" s="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10"/>
      <c r="W809" s="51"/>
      <c r="X809" s="11"/>
    </row>
    <row r="810" spans="2:24" ht="15.75" customHeight="1" x14ac:dyDescent="0.3">
      <c r="B810" s="13"/>
      <c r="C810" s="48"/>
      <c r="D810" s="49"/>
      <c r="E810" s="50"/>
      <c r="F810" s="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10"/>
      <c r="W810" s="51"/>
      <c r="X810" s="11"/>
    </row>
    <row r="811" spans="2:24" ht="15.75" customHeight="1" x14ac:dyDescent="0.3">
      <c r="B811" s="13"/>
      <c r="C811" s="48"/>
      <c r="D811" s="49"/>
      <c r="E811" s="50"/>
      <c r="F811" s="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10"/>
      <c r="W811" s="51"/>
      <c r="X811" s="11"/>
    </row>
    <row r="812" spans="2:24" ht="15.75" customHeight="1" x14ac:dyDescent="0.3">
      <c r="B812" s="13"/>
      <c r="C812" s="48"/>
      <c r="D812" s="49"/>
      <c r="E812" s="50"/>
      <c r="F812" s="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10"/>
      <c r="W812" s="51"/>
      <c r="X812" s="11"/>
    </row>
    <row r="813" spans="2:24" ht="15.75" customHeight="1" x14ac:dyDescent="0.3">
      <c r="B813" s="13"/>
      <c r="C813" s="48"/>
      <c r="D813" s="49"/>
      <c r="E813" s="50"/>
      <c r="F813" s="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10"/>
      <c r="W813" s="51"/>
      <c r="X813" s="11"/>
    </row>
    <row r="814" spans="2:24" ht="15.75" customHeight="1" x14ac:dyDescent="0.3">
      <c r="B814" s="13"/>
      <c r="C814" s="48"/>
      <c r="D814" s="49"/>
      <c r="E814" s="50"/>
      <c r="F814" s="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10"/>
      <c r="W814" s="51"/>
      <c r="X814" s="11"/>
    </row>
    <row r="815" spans="2:24" ht="15.75" customHeight="1" x14ac:dyDescent="0.3">
      <c r="B815" s="13"/>
      <c r="C815" s="48"/>
      <c r="D815" s="49"/>
      <c r="E815" s="50"/>
      <c r="F815" s="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10"/>
      <c r="W815" s="51"/>
      <c r="X815" s="11"/>
    </row>
    <row r="816" spans="2:24" ht="15.75" customHeight="1" x14ac:dyDescent="0.3">
      <c r="B816" s="13"/>
      <c r="C816" s="48"/>
      <c r="D816" s="49"/>
      <c r="E816" s="50"/>
      <c r="F816" s="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10"/>
      <c r="W816" s="51"/>
      <c r="X816" s="11"/>
    </row>
    <row r="817" spans="2:24" ht="15.75" customHeight="1" x14ac:dyDescent="0.3">
      <c r="B817" s="13"/>
      <c r="C817" s="48"/>
      <c r="D817" s="49"/>
      <c r="E817" s="50"/>
      <c r="F817" s="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10"/>
      <c r="W817" s="51"/>
      <c r="X817" s="11"/>
    </row>
    <row r="818" spans="2:24" ht="15.75" customHeight="1" x14ac:dyDescent="0.3">
      <c r="B818" s="13"/>
      <c r="C818" s="48"/>
      <c r="D818" s="49"/>
      <c r="E818" s="50"/>
      <c r="F818" s="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10"/>
      <c r="W818" s="51"/>
      <c r="X818" s="11"/>
    </row>
    <row r="819" spans="2:24" ht="15.75" customHeight="1" x14ac:dyDescent="0.3">
      <c r="B819" s="13"/>
      <c r="C819" s="48"/>
      <c r="D819" s="49"/>
      <c r="E819" s="50"/>
      <c r="F819" s="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10"/>
      <c r="W819" s="51"/>
      <c r="X819" s="11"/>
    </row>
    <row r="820" spans="2:24" ht="15.75" customHeight="1" x14ac:dyDescent="0.3">
      <c r="B820" s="13"/>
      <c r="C820" s="48"/>
      <c r="D820" s="49"/>
      <c r="E820" s="50"/>
      <c r="F820" s="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10"/>
      <c r="W820" s="51"/>
      <c r="X820" s="11"/>
    </row>
    <row r="821" spans="2:24" ht="15.75" customHeight="1" x14ac:dyDescent="0.3">
      <c r="B821" s="13"/>
      <c r="C821" s="48"/>
      <c r="D821" s="49"/>
      <c r="E821" s="50"/>
      <c r="F821" s="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10"/>
      <c r="W821" s="51"/>
      <c r="X821" s="11"/>
    </row>
    <row r="822" spans="2:24" ht="15.75" customHeight="1" x14ac:dyDescent="0.3">
      <c r="B822" s="13"/>
      <c r="C822" s="48"/>
      <c r="D822" s="49"/>
      <c r="E822" s="50"/>
      <c r="F822" s="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10"/>
      <c r="W822" s="51"/>
      <c r="X822" s="11"/>
    </row>
    <row r="823" spans="2:24" ht="15.75" customHeight="1" x14ac:dyDescent="0.3">
      <c r="B823" s="13"/>
      <c r="C823" s="48"/>
      <c r="D823" s="49"/>
      <c r="E823" s="50"/>
      <c r="F823" s="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10"/>
      <c r="W823" s="51"/>
      <c r="X823" s="11"/>
    </row>
    <row r="824" spans="2:24" ht="15.75" customHeight="1" x14ac:dyDescent="0.3">
      <c r="B824" s="13"/>
      <c r="C824" s="48"/>
      <c r="D824" s="49"/>
      <c r="E824" s="50"/>
      <c r="F824" s="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10"/>
      <c r="W824" s="51"/>
      <c r="X824" s="11"/>
    </row>
    <row r="825" spans="2:24" ht="15.75" customHeight="1" x14ac:dyDescent="0.3">
      <c r="B825" s="13"/>
      <c r="C825" s="48"/>
      <c r="D825" s="49"/>
      <c r="E825" s="50"/>
      <c r="F825" s="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10"/>
      <c r="W825" s="51"/>
      <c r="X825" s="11"/>
    </row>
    <row r="826" spans="2:24" ht="15.75" customHeight="1" x14ac:dyDescent="0.3">
      <c r="B826" s="13"/>
      <c r="C826" s="48"/>
      <c r="D826" s="49"/>
      <c r="E826" s="50"/>
      <c r="F826" s="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10"/>
      <c r="W826" s="51"/>
      <c r="X826" s="11"/>
    </row>
    <row r="827" spans="2:24" ht="15.75" customHeight="1" x14ac:dyDescent="0.3">
      <c r="B827" s="13"/>
      <c r="C827" s="48"/>
      <c r="D827" s="49"/>
      <c r="E827" s="50"/>
      <c r="F827" s="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10"/>
      <c r="W827" s="51"/>
      <c r="X827" s="11"/>
    </row>
    <row r="828" spans="2:24" ht="15.75" customHeight="1" x14ac:dyDescent="0.3">
      <c r="B828" s="13"/>
      <c r="C828" s="48"/>
      <c r="D828" s="49"/>
      <c r="E828" s="50"/>
      <c r="F828" s="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10"/>
      <c r="W828" s="51"/>
      <c r="X828" s="11"/>
    </row>
    <row r="829" spans="2:24" ht="15.75" customHeight="1" x14ac:dyDescent="0.3">
      <c r="B829" s="13"/>
      <c r="C829" s="48"/>
      <c r="D829" s="49"/>
      <c r="E829" s="50"/>
      <c r="F829" s="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10"/>
      <c r="W829" s="51"/>
      <c r="X829" s="11"/>
    </row>
    <row r="830" spans="2:24" ht="15.75" customHeight="1" x14ac:dyDescent="0.3">
      <c r="B830" s="13"/>
      <c r="C830" s="48"/>
      <c r="D830" s="49"/>
      <c r="E830" s="50"/>
      <c r="F830" s="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10"/>
      <c r="W830" s="51"/>
      <c r="X830" s="11"/>
    </row>
    <row r="831" spans="2:24" ht="15.75" customHeight="1" x14ac:dyDescent="0.3">
      <c r="B831" s="13"/>
      <c r="C831" s="48"/>
      <c r="D831" s="49"/>
      <c r="E831" s="50"/>
      <c r="F831" s="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10"/>
      <c r="W831" s="51"/>
      <c r="X831" s="11"/>
    </row>
    <row r="832" spans="2:24" ht="15.75" customHeight="1" x14ac:dyDescent="0.3">
      <c r="B832" s="13"/>
      <c r="C832" s="48"/>
      <c r="D832" s="49"/>
      <c r="E832" s="50"/>
      <c r="F832" s="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10"/>
      <c r="W832" s="51"/>
      <c r="X832" s="11"/>
    </row>
    <row r="833" spans="2:24" ht="15.75" customHeight="1" x14ac:dyDescent="0.3">
      <c r="B833" s="13"/>
      <c r="C833" s="48"/>
      <c r="D833" s="49"/>
      <c r="E833" s="50"/>
      <c r="F833" s="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10"/>
      <c r="W833" s="51"/>
      <c r="X833" s="11"/>
    </row>
    <row r="834" spans="2:24" ht="15.75" customHeight="1" x14ac:dyDescent="0.3">
      <c r="B834" s="13"/>
      <c r="C834" s="48"/>
      <c r="D834" s="49"/>
      <c r="E834" s="50"/>
      <c r="F834" s="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10"/>
      <c r="W834" s="51"/>
      <c r="X834" s="11"/>
    </row>
    <row r="835" spans="2:24" ht="15.75" customHeight="1" x14ac:dyDescent="0.3">
      <c r="B835" s="13"/>
      <c r="C835" s="48"/>
      <c r="D835" s="49"/>
      <c r="E835" s="50"/>
      <c r="F835" s="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10"/>
      <c r="W835" s="51"/>
      <c r="X835" s="11"/>
    </row>
    <row r="836" spans="2:24" ht="15.75" customHeight="1" x14ac:dyDescent="0.3">
      <c r="B836" s="13"/>
      <c r="C836" s="48"/>
      <c r="D836" s="49"/>
      <c r="E836" s="50"/>
      <c r="F836" s="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10"/>
      <c r="W836" s="51"/>
      <c r="X836" s="11"/>
    </row>
    <row r="837" spans="2:24" ht="15.75" customHeight="1" x14ac:dyDescent="0.3">
      <c r="B837" s="13"/>
      <c r="C837" s="48"/>
      <c r="D837" s="49"/>
      <c r="E837" s="50"/>
      <c r="F837" s="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10"/>
      <c r="W837" s="51"/>
      <c r="X837" s="11"/>
    </row>
    <row r="838" spans="2:24" ht="15.75" customHeight="1" x14ac:dyDescent="0.3">
      <c r="B838" s="13"/>
      <c r="C838" s="48"/>
      <c r="D838" s="49"/>
      <c r="E838" s="50"/>
      <c r="F838" s="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10"/>
      <c r="W838" s="51"/>
      <c r="X838" s="11"/>
    </row>
    <row r="839" spans="2:24" ht="15.75" customHeight="1" x14ac:dyDescent="0.3">
      <c r="B839" s="13"/>
      <c r="C839" s="48"/>
      <c r="D839" s="49"/>
      <c r="E839" s="50"/>
      <c r="F839" s="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10"/>
      <c r="W839" s="51"/>
      <c r="X839" s="11"/>
    </row>
    <row r="840" spans="2:24" ht="15.75" customHeight="1" x14ac:dyDescent="0.3">
      <c r="B840" s="13"/>
      <c r="C840" s="48"/>
      <c r="D840" s="49"/>
      <c r="E840" s="50"/>
      <c r="F840" s="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10"/>
      <c r="W840" s="51"/>
      <c r="X840" s="11"/>
    </row>
    <row r="841" spans="2:24" ht="15.75" customHeight="1" x14ac:dyDescent="0.3">
      <c r="B841" s="13"/>
      <c r="C841" s="48"/>
      <c r="D841" s="49"/>
      <c r="E841" s="50"/>
      <c r="F841" s="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10"/>
      <c r="W841" s="51"/>
      <c r="X841" s="11"/>
    </row>
    <row r="842" spans="2:24" ht="15.75" customHeight="1" x14ac:dyDescent="0.3">
      <c r="B842" s="13"/>
      <c r="C842" s="48"/>
      <c r="D842" s="49"/>
      <c r="E842" s="50"/>
      <c r="F842" s="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10"/>
      <c r="W842" s="51"/>
      <c r="X842" s="11"/>
    </row>
    <row r="843" spans="2:24" ht="15.75" customHeight="1" x14ac:dyDescent="0.3">
      <c r="B843" s="13"/>
      <c r="C843" s="48"/>
      <c r="D843" s="49"/>
      <c r="E843" s="50"/>
      <c r="F843" s="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10"/>
      <c r="W843" s="51"/>
      <c r="X843" s="11"/>
    </row>
    <row r="844" spans="2:24" ht="15.75" customHeight="1" x14ac:dyDescent="0.3">
      <c r="B844" s="13"/>
      <c r="C844" s="48"/>
      <c r="D844" s="49"/>
      <c r="E844" s="50"/>
      <c r="F844" s="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10"/>
      <c r="W844" s="51"/>
      <c r="X844" s="11"/>
    </row>
    <row r="845" spans="2:24" ht="15.75" customHeight="1" x14ac:dyDescent="0.3">
      <c r="B845" s="13"/>
      <c r="C845" s="48"/>
      <c r="D845" s="49"/>
      <c r="E845" s="50"/>
      <c r="F845" s="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10"/>
      <c r="W845" s="51"/>
      <c r="X845" s="11"/>
    </row>
    <row r="846" spans="2:24" ht="15.75" customHeight="1" x14ac:dyDescent="0.3">
      <c r="B846" s="13"/>
      <c r="C846" s="48"/>
      <c r="D846" s="49"/>
      <c r="E846" s="50"/>
      <c r="F846" s="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10"/>
      <c r="W846" s="51"/>
      <c r="X846" s="11"/>
    </row>
    <row r="847" spans="2:24" ht="15.75" customHeight="1" x14ac:dyDescent="0.3">
      <c r="B847" s="13"/>
      <c r="C847" s="48"/>
      <c r="D847" s="49"/>
      <c r="E847" s="50"/>
      <c r="F847" s="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10"/>
      <c r="W847" s="51"/>
      <c r="X847" s="11"/>
    </row>
    <row r="848" spans="2:24" ht="15.75" customHeight="1" x14ac:dyDescent="0.3">
      <c r="B848" s="13"/>
      <c r="C848" s="48"/>
      <c r="D848" s="49"/>
      <c r="E848" s="50"/>
      <c r="F848" s="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10"/>
      <c r="W848" s="51"/>
      <c r="X848" s="11"/>
    </row>
    <row r="849" spans="2:24" ht="15.75" customHeight="1" x14ac:dyDescent="0.3">
      <c r="B849" s="13"/>
      <c r="C849" s="48"/>
      <c r="D849" s="49"/>
      <c r="E849" s="50"/>
      <c r="F849" s="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10"/>
      <c r="W849" s="51"/>
      <c r="X849" s="11"/>
    </row>
    <row r="850" spans="2:24" ht="15.75" customHeight="1" x14ac:dyDescent="0.3">
      <c r="B850" s="13"/>
      <c r="C850" s="48"/>
      <c r="D850" s="49"/>
      <c r="E850" s="50"/>
      <c r="F850" s="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10"/>
      <c r="W850" s="51"/>
      <c r="X850" s="11"/>
    </row>
    <row r="851" spans="2:24" ht="15.75" customHeight="1" x14ac:dyDescent="0.3">
      <c r="B851" s="13"/>
      <c r="C851" s="48"/>
      <c r="D851" s="49"/>
      <c r="E851" s="50"/>
      <c r="F851" s="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10"/>
      <c r="W851" s="51"/>
      <c r="X851" s="11"/>
    </row>
    <row r="852" spans="2:24" ht="15.75" customHeight="1" x14ac:dyDescent="0.3">
      <c r="B852" s="13"/>
      <c r="C852" s="48"/>
      <c r="D852" s="49"/>
      <c r="E852" s="50"/>
      <c r="F852" s="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10"/>
      <c r="W852" s="51"/>
      <c r="X852" s="11"/>
    </row>
    <row r="853" spans="2:24" ht="15.75" customHeight="1" x14ac:dyDescent="0.3">
      <c r="B853" s="13"/>
      <c r="C853" s="48"/>
      <c r="D853" s="49"/>
      <c r="E853" s="50"/>
      <c r="F853" s="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10"/>
      <c r="W853" s="51"/>
      <c r="X853" s="11"/>
    </row>
    <row r="854" spans="2:24" ht="15.75" customHeight="1" x14ac:dyDescent="0.3">
      <c r="B854" s="13"/>
      <c r="C854" s="48"/>
      <c r="D854" s="49"/>
      <c r="E854" s="50"/>
      <c r="F854" s="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10"/>
      <c r="W854" s="51"/>
      <c r="X854" s="11"/>
    </row>
    <row r="855" spans="2:24" ht="15.75" customHeight="1" x14ac:dyDescent="0.3">
      <c r="B855" s="13"/>
      <c r="C855" s="48"/>
      <c r="D855" s="49"/>
      <c r="E855" s="50"/>
      <c r="F855" s="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10"/>
      <c r="W855" s="51"/>
      <c r="X855" s="11"/>
    </row>
    <row r="856" spans="2:24" ht="15.75" customHeight="1" x14ac:dyDescent="0.3">
      <c r="B856" s="13"/>
      <c r="C856" s="48"/>
      <c r="D856" s="49"/>
      <c r="E856" s="50"/>
      <c r="F856" s="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10"/>
      <c r="W856" s="51"/>
      <c r="X856" s="11"/>
    </row>
    <row r="857" spans="2:24" ht="15.75" customHeight="1" x14ac:dyDescent="0.3">
      <c r="B857" s="13"/>
      <c r="C857" s="48"/>
      <c r="D857" s="49"/>
      <c r="E857" s="50"/>
      <c r="F857" s="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10"/>
      <c r="W857" s="51"/>
      <c r="X857" s="11"/>
    </row>
    <row r="858" spans="2:24" ht="15.75" customHeight="1" x14ac:dyDescent="0.3">
      <c r="B858" s="13"/>
      <c r="C858" s="48"/>
      <c r="D858" s="49"/>
      <c r="E858" s="50"/>
      <c r="F858" s="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10"/>
      <c r="W858" s="51"/>
      <c r="X858" s="11"/>
    </row>
    <row r="859" spans="2:24" ht="15.75" customHeight="1" x14ac:dyDescent="0.3">
      <c r="B859" s="13"/>
      <c r="C859" s="48"/>
      <c r="D859" s="49"/>
      <c r="E859" s="50"/>
      <c r="F859" s="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10"/>
      <c r="W859" s="51"/>
      <c r="X859" s="11"/>
    </row>
    <row r="860" spans="2:24" ht="15.75" customHeight="1" x14ac:dyDescent="0.3">
      <c r="B860" s="13"/>
      <c r="C860" s="48"/>
      <c r="D860" s="49"/>
      <c r="E860" s="50"/>
      <c r="F860" s="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10"/>
      <c r="W860" s="51"/>
      <c r="X860" s="11"/>
    </row>
    <row r="861" spans="2:24" ht="15.75" customHeight="1" x14ac:dyDescent="0.3">
      <c r="B861" s="13"/>
      <c r="C861" s="48"/>
      <c r="D861" s="49"/>
      <c r="E861" s="50"/>
      <c r="F861" s="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10"/>
      <c r="W861" s="51"/>
      <c r="X861" s="11"/>
    </row>
    <row r="862" spans="2:24" ht="15.75" customHeight="1" x14ac:dyDescent="0.3">
      <c r="B862" s="13"/>
      <c r="C862" s="48"/>
      <c r="D862" s="49"/>
      <c r="E862" s="50"/>
      <c r="F862" s="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10"/>
      <c r="W862" s="51"/>
      <c r="X862" s="11"/>
    </row>
    <row r="863" spans="2:24" ht="15.75" customHeight="1" x14ac:dyDescent="0.3">
      <c r="B863" s="13"/>
      <c r="C863" s="48"/>
      <c r="D863" s="49"/>
      <c r="E863" s="50"/>
      <c r="F863" s="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10"/>
      <c r="W863" s="51"/>
      <c r="X863" s="11"/>
    </row>
    <row r="864" spans="2:24" ht="15.75" customHeight="1" x14ac:dyDescent="0.3">
      <c r="B864" s="13"/>
      <c r="C864" s="48"/>
      <c r="D864" s="49"/>
      <c r="E864" s="50"/>
      <c r="F864" s="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10"/>
      <c r="W864" s="51"/>
      <c r="X864" s="11"/>
    </row>
    <row r="865" spans="2:24" ht="15.75" customHeight="1" x14ac:dyDescent="0.3">
      <c r="B865" s="13"/>
      <c r="C865" s="48"/>
      <c r="D865" s="49"/>
      <c r="E865" s="50"/>
      <c r="F865" s="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10"/>
      <c r="W865" s="51"/>
      <c r="X865" s="11"/>
    </row>
    <row r="866" spans="2:24" ht="15.75" customHeight="1" x14ac:dyDescent="0.3">
      <c r="B866" s="13"/>
      <c r="C866" s="48"/>
      <c r="D866" s="49"/>
      <c r="E866" s="50"/>
      <c r="F866" s="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10"/>
      <c r="W866" s="51"/>
      <c r="X866" s="11"/>
    </row>
    <row r="867" spans="2:24" ht="15.75" customHeight="1" x14ac:dyDescent="0.3">
      <c r="B867" s="13"/>
      <c r="C867" s="48"/>
      <c r="D867" s="49"/>
      <c r="E867" s="50"/>
      <c r="F867" s="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10"/>
      <c r="W867" s="51"/>
      <c r="X867" s="11"/>
    </row>
    <row r="868" spans="2:24" ht="15.75" customHeight="1" x14ac:dyDescent="0.3">
      <c r="B868" s="13"/>
      <c r="C868" s="48"/>
      <c r="D868" s="49"/>
      <c r="E868" s="50"/>
      <c r="F868" s="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10"/>
      <c r="W868" s="51"/>
      <c r="X868" s="11"/>
    </row>
    <row r="869" spans="2:24" ht="15.75" customHeight="1" x14ac:dyDescent="0.3">
      <c r="B869" s="13"/>
      <c r="C869" s="48"/>
      <c r="D869" s="49"/>
      <c r="E869" s="50"/>
      <c r="F869" s="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10"/>
      <c r="W869" s="51"/>
      <c r="X869" s="11"/>
    </row>
    <row r="870" spans="2:24" ht="15.75" customHeight="1" x14ac:dyDescent="0.3">
      <c r="B870" s="13"/>
      <c r="C870" s="48"/>
      <c r="D870" s="49"/>
      <c r="E870" s="50"/>
      <c r="F870" s="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10"/>
      <c r="W870" s="51"/>
      <c r="X870" s="11"/>
    </row>
    <row r="871" spans="2:24" ht="15.75" customHeight="1" x14ac:dyDescent="0.3">
      <c r="B871" s="13"/>
      <c r="C871" s="48"/>
      <c r="D871" s="49"/>
      <c r="E871" s="50"/>
      <c r="F871" s="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10"/>
      <c r="W871" s="51"/>
      <c r="X871" s="11"/>
    </row>
    <row r="872" spans="2:24" ht="15.75" customHeight="1" x14ac:dyDescent="0.3">
      <c r="B872" s="13"/>
      <c r="C872" s="48"/>
      <c r="D872" s="49"/>
      <c r="E872" s="50"/>
      <c r="F872" s="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10"/>
      <c r="W872" s="51"/>
      <c r="X872" s="11"/>
    </row>
    <row r="873" spans="2:24" ht="15.75" customHeight="1" x14ac:dyDescent="0.3">
      <c r="B873" s="13"/>
      <c r="C873" s="48"/>
      <c r="D873" s="49"/>
      <c r="E873" s="50"/>
      <c r="F873" s="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10"/>
      <c r="W873" s="51"/>
      <c r="X873" s="11"/>
    </row>
    <row r="874" spans="2:24" ht="15.75" customHeight="1" x14ac:dyDescent="0.3">
      <c r="B874" s="13"/>
      <c r="C874" s="48"/>
      <c r="D874" s="49"/>
      <c r="E874" s="50"/>
      <c r="F874" s="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10"/>
      <c r="W874" s="51"/>
      <c r="X874" s="11"/>
    </row>
    <row r="875" spans="2:24" ht="15.75" customHeight="1" x14ac:dyDescent="0.3">
      <c r="B875" s="13"/>
      <c r="C875" s="48"/>
      <c r="D875" s="49"/>
      <c r="E875" s="50"/>
      <c r="F875" s="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10"/>
      <c r="W875" s="51"/>
      <c r="X875" s="11"/>
    </row>
    <row r="876" spans="2:24" ht="15.75" customHeight="1" x14ac:dyDescent="0.3">
      <c r="B876" s="13"/>
      <c r="C876" s="48"/>
      <c r="D876" s="49"/>
      <c r="E876" s="50"/>
      <c r="F876" s="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10"/>
      <c r="W876" s="51"/>
      <c r="X876" s="11"/>
    </row>
    <row r="877" spans="2:24" ht="15.75" customHeight="1" x14ac:dyDescent="0.3">
      <c r="B877" s="13"/>
      <c r="C877" s="48"/>
      <c r="D877" s="49"/>
      <c r="E877" s="50"/>
      <c r="F877" s="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10"/>
      <c r="W877" s="51"/>
      <c r="X877" s="11"/>
    </row>
    <row r="878" spans="2:24" ht="15.75" customHeight="1" x14ac:dyDescent="0.3">
      <c r="B878" s="13"/>
      <c r="C878" s="48"/>
      <c r="D878" s="49"/>
      <c r="E878" s="50"/>
      <c r="F878" s="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10"/>
      <c r="W878" s="51"/>
      <c r="X878" s="11"/>
    </row>
    <row r="879" spans="2:24" ht="15.75" customHeight="1" x14ac:dyDescent="0.3">
      <c r="B879" s="13"/>
      <c r="C879" s="48"/>
      <c r="D879" s="49"/>
      <c r="E879" s="50"/>
      <c r="F879" s="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10"/>
      <c r="W879" s="51"/>
      <c r="X879" s="11"/>
    </row>
    <row r="880" spans="2:24" ht="15.75" customHeight="1" x14ac:dyDescent="0.3">
      <c r="B880" s="13"/>
      <c r="C880" s="48"/>
      <c r="D880" s="49"/>
      <c r="E880" s="50"/>
      <c r="F880" s="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10"/>
      <c r="W880" s="51"/>
      <c r="X880" s="11"/>
    </row>
    <row r="881" spans="2:24" ht="15.75" customHeight="1" x14ac:dyDescent="0.3">
      <c r="B881" s="13"/>
      <c r="C881" s="48"/>
      <c r="D881" s="49"/>
      <c r="E881" s="50"/>
      <c r="F881" s="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10"/>
      <c r="W881" s="51"/>
      <c r="X881" s="11"/>
    </row>
    <row r="882" spans="2:24" ht="15.75" customHeight="1" x14ac:dyDescent="0.3">
      <c r="B882" s="13"/>
      <c r="C882" s="48"/>
      <c r="D882" s="49"/>
      <c r="E882" s="50"/>
      <c r="F882" s="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10"/>
      <c r="W882" s="51"/>
      <c r="X882" s="11"/>
    </row>
    <row r="883" spans="2:24" ht="15.75" customHeight="1" x14ac:dyDescent="0.3">
      <c r="B883" s="13"/>
      <c r="C883" s="48"/>
      <c r="D883" s="49"/>
      <c r="E883" s="50"/>
      <c r="F883" s="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10"/>
      <c r="W883" s="51"/>
      <c r="X883" s="11"/>
    </row>
    <row r="884" spans="2:24" ht="15.75" customHeight="1" x14ac:dyDescent="0.3">
      <c r="B884" s="13"/>
      <c r="C884" s="48"/>
      <c r="D884" s="49"/>
      <c r="E884" s="50"/>
      <c r="F884" s="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10"/>
      <c r="W884" s="51"/>
      <c r="X884" s="11"/>
    </row>
    <row r="885" spans="2:24" ht="15.75" customHeight="1" x14ac:dyDescent="0.3">
      <c r="B885" s="13"/>
      <c r="C885" s="48"/>
      <c r="D885" s="49"/>
      <c r="E885" s="50"/>
      <c r="F885" s="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10"/>
      <c r="W885" s="51"/>
      <c r="X885" s="11"/>
    </row>
    <row r="886" spans="2:24" ht="15.75" customHeight="1" x14ac:dyDescent="0.3">
      <c r="B886" s="13"/>
      <c r="C886" s="48"/>
      <c r="D886" s="49"/>
      <c r="E886" s="50"/>
      <c r="F886" s="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10"/>
      <c r="W886" s="51"/>
      <c r="X886" s="11"/>
    </row>
    <row r="887" spans="2:24" ht="15.75" customHeight="1" x14ac:dyDescent="0.3">
      <c r="B887" s="13"/>
      <c r="C887" s="48"/>
      <c r="D887" s="49"/>
      <c r="E887" s="50"/>
      <c r="F887" s="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10"/>
      <c r="W887" s="51"/>
      <c r="X887" s="11"/>
    </row>
    <row r="888" spans="2:24" ht="15.75" customHeight="1" x14ac:dyDescent="0.3">
      <c r="B888" s="13"/>
      <c r="C888" s="48"/>
      <c r="D888" s="49"/>
      <c r="E888" s="50"/>
      <c r="F888" s="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10"/>
      <c r="W888" s="51"/>
      <c r="X888" s="11"/>
    </row>
    <row r="889" spans="2:24" ht="15.75" customHeight="1" x14ac:dyDescent="0.3">
      <c r="B889" s="13"/>
      <c r="C889" s="48"/>
      <c r="D889" s="49"/>
      <c r="E889" s="50"/>
      <c r="F889" s="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10"/>
      <c r="W889" s="51"/>
      <c r="X889" s="11"/>
    </row>
    <row r="890" spans="2:24" ht="15.75" customHeight="1" x14ac:dyDescent="0.3">
      <c r="B890" s="13"/>
      <c r="C890" s="48"/>
      <c r="D890" s="49"/>
      <c r="E890" s="50"/>
      <c r="F890" s="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10"/>
      <c r="W890" s="51"/>
      <c r="X890" s="11"/>
    </row>
    <row r="891" spans="2:24" ht="15.75" customHeight="1" x14ac:dyDescent="0.3">
      <c r="B891" s="13"/>
      <c r="C891" s="48"/>
      <c r="D891" s="49"/>
      <c r="E891" s="50"/>
      <c r="F891" s="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10"/>
      <c r="W891" s="51"/>
      <c r="X891" s="11"/>
    </row>
    <row r="892" spans="2:24" ht="15.75" customHeight="1" x14ac:dyDescent="0.3">
      <c r="B892" s="13"/>
      <c r="C892" s="48"/>
      <c r="D892" s="49"/>
      <c r="E892" s="50"/>
      <c r="F892" s="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10"/>
      <c r="W892" s="51"/>
      <c r="X892" s="11"/>
    </row>
    <row r="893" spans="2:24" ht="15.75" customHeight="1" x14ac:dyDescent="0.3">
      <c r="B893" s="13"/>
      <c r="C893" s="48"/>
      <c r="D893" s="49"/>
      <c r="E893" s="50"/>
      <c r="F893" s="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10"/>
      <c r="W893" s="51"/>
      <c r="X893" s="11"/>
    </row>
    <row r="894" spans="2:24" ht="15.75" customHeight="1" x14ac:dyDescent="0.3">
      <c r="B894" s="13"/>
      <c r="C894" s="48"/>
      <c r="D894" s="49"/>
      <c r="E894" s="50"/>
      <c r="F894" s="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10"/>
      <c r="W894" s="51"/>
      <c r="X894" s="11"/>
    </row>
    <row r="895" spans="2:24" ht="15.75" customHeight="1" x14ac:dyDescent="0.3">
      <c r="B895" s="13"/>
      <c r="C895" s="48"/>
      <c r="D895" s="49"/>
      <c r="E895" s="50"/>
      <c r="F895" s="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10"/>
      <c r="W895" s="51"/>
      <c r="X895" s="11"/>
    </row>
    <row r="896" spans="2:24" ht="15.75" customHeight="1" x14ac:dyDescent="0.3">
      <c r="B896" s="13"/>
      <c r="C896" s="48"/>
      <c r="D896" s="49"/>
      <c r="E896" s="50"/>
      <c r="F896" s="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10"/>
      <c r="W896" s="51"/>
      <c r="X896" s="11"/>
    </row>
    <row r="897" spans="2:24" ht="15.75" customHeight="1" x14ac:dyDescent="0.3">
      <c r="B897" s="13"/>
      <c r="C897" s="48"/>
      <c r="D897" s="49"/>
      <c r="E897" s="50"/>
      <c r="F897" s="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10"/>
      <c r="W897" s="51"/>
      <c r="X897" s="11"/>
    </row>
    <row r="898" spans="2:24" ht="15.75" customHeight="1" x14ac:dyDescent="0.3">
      <c r="B898" s="13"/>
      <c r="C898" s="48"/>
      <c r="D898" s="49"/>
      <c r="E898" s="50"/>
      <c r="F898" s="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10"/>
      <c r="W898" s="51"/>
      <c r="X898" s="11"/>
    </row>
    <row r="899" spans="2:24" ht="15.75" customHeight="1" x14ac:dyDescent="0.3">
      <c r="B899" s="13"/>
      <c r="C899" s="48"/>
      <c r="D899" s="49"/>
      <c r="E899" s="50"/>
      <c r="F899" s="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10"/>
      <c r="W899" s="51"/>
      <c r="X899" s="11"/>
    </row>
    <row r="900" spans="2:24" ht="15.75" customHeight="1" x14ac:dyDescent="0.3">
      <c r="B900" s="13"/>
      <c r="C900" s="48"/>
      <c r="D900" s="49"/>
      <c r="E900" s="50"/>
      <c r="F900" s="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10"/>
      <c r="W900" s="51"/>
      <c r="X900" s="11"/>
    </row>
    <row r="901" spans="2:24" ht="15.75" customHeight="1" x14ac:dyDescent="0.3">
      <c r="B901" s="13"/>
      <c r="C901" s="48"/>
      <c r="D901" s="49"/>
      <c r="E901" s="50"/>
      <c r="F901" s="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10"/>
      <c r="W901" s="51"/>
      <c r="X901" s="11"/>
    </row>
    <row r="902" spans="2:24" ht="15.75" customHeight="1" x14ac:dyDescent="0.3">
      <c r="B902" s="13"/>
      <c r="C902" s="48"/>
      <c r="D902" s="49"/>
      <c r="E902" s="50"/>
      <c r="F902" s="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10"/>
      <c r="W902" s="51"/>
      <c r="X902" s="11"/>
    </row>
    <row r="903" spans="2:24" ht="15.75" customHeight="1" x14ac:dyDescent="0.3">
      <c r="B903" s="13"/>
      <c r="C903" s="48"/>
      <c r="D903" s="49"/>
      <c r="E903" s="50"/>
      <c r="F903" s="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10"/>
      <c r="W903" s="51"/>
      <c r="X903" s="11"/>
    </row>
    <row r="904" spans="2:24" ht="15.75" customHeight="1" x14ac:dyDescent="0.3">
      <c r="B904" s="13"/>
      <c r="C904" s="48"/>
      <c r="D904" s="49"/>
      <c r="E904" s="50"/>
      <c r="F904" s="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10"/>
      <c r="W904" s="51"/>
      <c r="X904" s="11"/>
    </row>
    <row r="905" spans="2:24" ht="15.75" customHeight="1" x14ac:dyDescent="0.3">
      <c r="B905" s="13"/>
      <c r="C905" s="48"/>
      <c r="D905" s="49"/>
      <c r="E905" s="50"/>
      <c r="F905" s="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10"/>
      <c r="W905" s="51"/>
      <c r="X905" s="11"/>
    </row>
    <row r="906" spans="2:24" ht="15.75" customHeight="1" x14ac:dyDescent="0.3">
      <c r="B906" s="13"/>
      <c r="C906" s="48"/>
      <c r="D906" s="49"/>
      <c r="E906" s="50"/>
      <c r="F906" s="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10"/>
      <c r="W906" s="51"/>
      <c r="X906" s="11"/>
    </row>
    <row r="907" spans="2:24" ht="15.75" customHeight="1" x14ac:dyDescent="0.3">
      <c r="B907" s="13"/>
      <c r="C907" s="48"/>
      <c r="D907" s="49"/>
      <c r="E907" s="50"/>
      <c r="F907" s="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10"/>
      <c r="W907" s="51"/>
      <c r="X907" s="11"/>
    </row>
    <row r="908" spans="2:24" ht="15.75" customHeight="1" x14ac:dyDescent="0.3">
      <c r="B908" s="13"/>
      <c r="C908" s="48"/>
      <c r="D908" s="49"/>
      <c r="E908" s="50"/>
      <c r="F908" s="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10"/>
      <c r="W908" s="51"/>
      <c r="X908" s="11"/>
    </row>
    <row r="909" spans="2:24" ht="15.75" customHeight="1" x14ac:dyDescent="0.3">
      <c r="B909" s="13"/>
      <c r="C909" s="48"/>
      <c r="D909" s="49"/>
      <c r="E909" s="50"/>
      <c r="F909" s="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10"/>
      <c r="W909" s="51"/>
      <c r="X909" s="11"/>
    </row>
    <row r="910" spans="2:24" ht="15.75" customHeight="1" x14ac:dyDescent="0.3">
      <c r="B910" s="13"/>
      <c r="C910" s="48"/>
      <c r="D910" s="49"/>
      <c r="E910" s="50"/>
      <c r="F910" s="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10"/>
      <c r="W910" s="51"/>
      <c r="X910" s="11"/>
    </row>
    <row r="911" spans="2:24" ht="15.75" customHeight="1" x14ac:dyDescent="0.3">
      <c r="B911" s="13"/>
      <c r="C911" s="48"/>
      <c r="D911" s="49"/>
      <c r="E911" s="50"/>
      <c r="F911" s="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10"/>
      <c r="W911" s="51"/>
      <c r="X911" s="11"/>
    </row>
    <row r="912" spans="2:24" ht="15.75" customHeight="1" x14ac:dyDescent="0.3">
      <c r="B912" s="13"/>
      <c r="C912" s="48"/>
      <c r="D912" s="49"/>
      <c r="E912" s="50"/>
      <c r="F912" s="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10"/>
      <c r="W912" s="51"/>
      <c r="X912" s="11"/>
    </row>
    <row r="913" spans="2:24" ht="15.75" customHeight="1" x14ac:dyDescent="0.3">
      <c r="B913" s="13"/>
      <c r="C913" s="48"/>
      <c r="D913" s="49"/>
      <c r="E913" s="50"/>
      <c r="F913" s="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10"/>
      <c r="W913" s="51"/>
      <c r="X913" s="11"/>
    </row>
    <row r="914" spans="2:24" ht="15.75" customHeight="1" x14ac:dyDescent="0.3">
      <c r="B914" s="13"/>
      <c r="C914" s="48"/>
      <c r="D914" s="49"/>
      <c r="E914" s="50"/>
      <c r="F914" s="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10"/>
      <c r="W914" s="51"/>
      <c r="X914" s="11"/>
    </row>
    <row r="915" spans="2:24" ht="15.75" customHeight="1" x14ac:dyDescent="0.3">
      <c r="B915" s="13"/>
      <c r="C915" s="48"/>
      <c r="D915" s="49"/>
      <c r="E915" s="50"/>
      <c r="F915" s="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10"/>
      <c r="W915" s="51"/>
      <c r="X915" s="11"/>
    </row>
    <row r="916" spans="2:24" ht="15.75" customHeight="1" x14ac:dyDescent="0.3">
      <c r="B916" s="13"/>
      <c r="C916" s="48"/>
      <c r="D916" s="49"/>
      <c r="E916" s="50"/>
      <c r="F916" s="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10"/>
      <c r="W916" s="51"/>
      <c r="X916" s="11"/>
    </row>
    <row r="917" spans="2:24" ht="15.75" customHeight="1" x14ac:dyDescent="0.3">
      <c r="B917" s="13"/>
      <c r="C917" s="48"/>
      <c r="D917" s="49"/>
      <c r="E917" s="50"/>
      <c r="F917" s="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10"/>
      <c r="W917" s="51"/>
      <c r="X917" s="11"/>
    </row>
    <row r="918" spans="2:24" ht="15.75" customHeight="1" x14ac:dyDescent="0.3">
      <c r="B918" s="13"/>
      <c r="C918" s="48"/>
      <c r="D918" s="49"/>
      <c r="E918" s="50"/>
      <c r="F918" s="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10"/>
      <c r="W918" s="51"/>
      <c r="X918" s="11"/>
    </row>
    <row r="919" spans="2:24" ht="15.75" customHeight="1" x14ac:dyDescent="0.3">
      <c r="B919" s="13"/>
      <c r="C919" s="48"/>
      <c r="D919" s="49"/>
      <c r="E919" s="50"/>
      <c r="F919" s="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10"/>
      <c r="W919" s="51"/>
      <c r="X919" s="11"/>
    </row>
    <row r="920" spans="2:24" ht="15.75" customHeight="1" x14ac:dyDescent="0.3">
      <c r="B920" s="13"/>
      <c r="C920" s="48"/>
      <c r="D920" s="49"/>
      <c r="E920" s="50"/>
      <c r="F920" s="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10"/>
      <c r="W920" s="51"/>
      <c r="X920" s="11"/>
    </row>
    <row r="921" spans="2:24" ht="15.75" customHeight="1" x14ac:dyDescent="0.3">
      <c r="B921" s="13"/>
      <c r="C921" s="48"/>
      <c r="D921" s="49"/>
      <c r="E921" s="50"/>
      <c r="F921" s="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10"/>
      <c r="W921" s="51"/>
      <c r="X921" s="11"/>
    </row>
    <row r="922" spans="2:24" ht="15.75" customHeight="1" x14ac:dyDescent="0.3">
      <c r="B922" s="13"/>
      <c r="C922" s="48"/>
      <c r="D922" s="49"/>
      <c r="E922" s="50"/>
      <c r="F922" s="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10"/>
      <c r="W922" s="51"/>
      <c r="X922" s="11"/>
    </row>
    <row r="923" spans="2:24" ht="15.75" customHeight="1" x14ac:dyDescent="0.3">
      <c r="B923" s="13"/>
      <c r="C923" s="48"/>
      <c r="D923" s="49"/>
      <c r="E923" s="50"/>
      <c r="F923" s="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10"/>
      <c r="W923" s="51"/>
      <c r="X923" s="11"/>
    </row>
    <row r="924" spans="2:24" ht="15.75" customHeight="1" x14ac:dyDescent="0.3">
      <c r="B924" s="13"/>
      <c r="C924" s="48"/>
      <c r="D924" s="49"/>
      <c r="E924" s="50"/>
      <c r="F924" s="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10"/>
      <c r="W924" s="51"/>
      <c r="X924" s="11"/>
    </row>
    <row r="925" spans="2:24" ht="15.75" customHeight="1" x14ac:dyDescent="0.3">
      <c r="B925" s="13"/>
      <c r="C925" s="48"/>
      <c r="D925" s="49"/>
      <c r="E925" s="50"/>
      <c r="F925" s="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10"/>
      <c r="W925" s="51"/>
      <c r="X925" s="11"/>
    </row>
    <row r="926" spans="2:24" ht="15.75" customHeight="1" x14ac:dyDescent="0.3">
      <c r="B926" s="13"/>
      <c r="C926" s="48"/>
      <c r="D926" s="49"/>
      <c r="E926" s="50"/>
      <c r="F926" s="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10"/>
      <c r="W926" s="51"/>
      <c r="X926" s="11"/>
    </row>
    <row r="927" spans="2:24" ht="15.75" customHeight="1" x14ac:dyDescent="0.3">
      <c r="B927" s="13"/>
      <c r="C927" s="48"/>
      <c r="D927" s="49"/>
      <c r="E927" s="50"/>
      <c r="F927" s="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10"/>
      <c r="W927" s="51"/>
      <c r="X927" s="11"/>
    </row>
    <row r="928" spans="2:24" ht="15.75" customHeight="1" x14ac:dyDescent="0.3">
      <c r="B928" s="13"/>
      <c r="C928" s="48"/>
      <c r="D928" s="49"/>
      <c r="E928" s="50"/>
      <c r="F928" s="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10"/>
      <c r="W928" s="51"/>
      <c r="X928" s="11"/>
    </row>
    <row r="929" spans="2:24" ht="15.75" customHeight="1" x14ac:dyDescent="0.3">
      <c r="B929" s="13"/>
      <c r="C929" s="48"/>
      <c r="D929" s="49"/>
      <c r="E929" s="50"/>
      <c r="F929" s="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10"/>
      <c r="W929" s="51"/>
      <c r="X929" s="11"/>
    </row>
    <row r="930" spans="2:24" ht="15.75" customHeight="1" x14ac:dyDescent="0.3">
      <c r="B930" s="13"/>
      <c r="C930" s="48"/>
      <c r="D930" s="49"/>
      <c r="E930" s="50"/>
      <c r="F930" s="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10"/>
      <c r="W930" s="51"/>
      <c r="X930" s="11"/>
    </row>
    <row r="931" spans="2:24" ht="15.75" customHeight="1" x14ac:dyDescent="0.3">
      <c r="B931" s="13"/>
      <c r="C931" s="48"/>
      <c r="D931" s="49"/>
      <c r="E931" s="50"/>
      <c r="F931" s="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10"/>
      <c r="W931" s="51"/>
      <c r="X931" s="11"/>
    </row>
    <row r="932" spans="2:24" ht="15.75" customHeight="1" x14ac:dyDescent="0.3">
      <c r="B932" s="13"/>
      <c r="C932" s="48"/>
      <c r="D932" s="49"/>
      <c r="E932" s="50"/>
      <c r="F932" s="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10"/>
      <c r="W932" s="51"/>
      <c r="X932" s="11"/>
    </row>
    <row r="933" spans="2:24" ht="15.75" customHeight="1" x14ac:dyDescent="0.3">
      <c r="B933" s="13"/>
      <c r="C933" s="48"/>
      <c r="D933" s="49"/>
      <c r="E933" s="50"/>
      <c r="F933" s="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10"/>
      <c r="W933" s="51"/>
      <c r="X933" s="11"/>
    </row>
    <row r="934" spans="2:24" ht="15.75" customHeight="1" x14ac:dyDescent="0.3">
      <c r="B934" s="13"/>
      <c r="C934" s="48"/>
      <c r="D934" s="49"/>
      <c r="E934" s="50"/>
      <c r="F934" s="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10"/>
      <c r="W934" s="51"/>
      <c r="X934" s="11"/>
    </row>
    <row r="935" spans="2:24" ht="15.75" customHeight="1" x14ac:dyDescent="0.3">
      <c r="B935" s="13"/>
      <c r="C935" s="48"/>
      <c r="D935" s="49"/>
      <c r="E935" s="50"/>
      <c r="F935" s="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10"/>
      <c r="W935" s="51"/>
      <c r="X935" s="11"/>
    </row>
    <row r="936" spans="2:24" ht="15.75" customHeight="1" x14ac:dyDescent="0.3">
      <c r="B936" s="13"/>
      <c r="C936" s="48"/>
      <c r="D936" s="49"/>
      <c r="E936" s="50"/>
      <c r="F936" s="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10"/>
      <c r="W936" s="51"/>
      <c r="X936" s="11"/>
    </row>
    <row r="937" spans="2:24" ht="15.75" customHeight="1" x14ac:dyDescent="0.3">
      <c r="B937" s="13"/>
      <c r="C937" s="48"/>
      <c r="D937" s="49"/>
      <c r="E937" s="50"/>
      <c r="F937" s="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10"/>
      <c r="W937" s="51"/>
      <c r="X937" s="11"/>
    </row>
    <row r="938" spans="2:24" ht="15.75" customHeight="1" x14ac:dyDescent="0.3">
      <c r="B938" s="13"/>
      <c r="C938" s="48"/>
      <c r="D938" s="49"/>
      <c r="E938" s="50"/>
      <c r="F938" s="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10"/>
      <c r="W938" s="51"/>
      <c r="X938" s="11"/>
    </row>
    <row r="939" spans="2:24" ht="15.75" customHeight="1" x14ac:dyDescent="0.3">
      <c r="B939" s="13"/>
      <c r="C939" s="48"/>
      <c r="D939" s="49"/>
      <c r="E939" s="50"/>
      <c r="F939" s="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10"/>
      <c r="W939" s="51"/>
      <c r="X939" s="11"/>
    </row>
    <row r="940" spans="2:24" ht="15.75" customHeight="1" x14ac:dyDescent="0.3">
      <c r="B940" s="13"/>
      <c r="C940" s="48"/>
      <c r="D940" s="49"/>
      <c r="E940" s="50"/>
      <c r="F940" s="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10"/>
      <c r="W940" s="51"/>
      <c r="X940" s="11"/>
    </row>
    <row r="941" spans="2:24" ht="15.75" customHeight="1" x14ac:dyDescent="0.3">
      <c r="B941" s="13"/>
      <c r="C941" s="48"/>
      <c r="D941" s="49"/>
      <c r="E941" s="50"/>
      <c r="F941" s="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10"/>
      <c r="W941" s="51"/>
      <c r="X941" s="11"/>
    </row>
    <row r="942" spans="2:24" ht="15.75" customHeight="1" x14ac:dyDescent="0.3">
      <c r="B942" s="13"/>
      <c r="C942" s="48"/>
      <c r="D942" s="49"/>
      <c r="E942" s="50"/>
      <c r="F942" s="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10"/>
      <c r="W942" s="51"/>
      <c r="X942" s="11"/>
    </row>
    <row r="943" spans="2:24" ht="15.75" customHeight="1" x14ac:dyDescent="0.3">
      <c r="B943" s="13"/>
      <c r="C943" s="48"/>
      <c r="D943" s="49"/>
      <c r="E943" s="50"/>
      <c r="F943" s="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10"/>
      <c r="W943" s="51"/>
      <c r="X943" s="11"/>
    </row>
    <row r="944" spans="2:24" ht="15.75" customHeight="1" x14ac:dyDescent="0.3">
      <c r="B944" s="13"/>
      <c r="C944" s="48"/>
      <c r="D944" s="49"/>
      <c r="E944" s="50"/>
      <c r="F944" s="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10"/>
      <c r="W944" s="51"/>
      <c r="X944" s="11"/>
    </row>
    <row r="945" spans="2:24" ht="15.75" customHeight="1" x14ac:dyDescent="0.3">
      <c r="B945" s="13"/>
      <c r="C945" s="48"/>
      <c r="D945" s="49"/>
      <c r="E945" s="50"/>
      <c r="F945" s="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10"/>
      <c r="W945" s="51"/>
      <c r="X945" s="11"/>
    </row>
    <row r="946" spans="2:24" ht="15.75" customHeight="1" x14ac:dyDescent="0.3">
      <c r="B946" s="13"/>
      <c r="C946" s="48"/>
      <c r="D946" s="49"/>
      <c r="E946" s="50"/>
      <c r="F946" s="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10"/>
      <c r="W946" s="51"/>
      <c r="X946" s="11"/>
    </row>
    <row r="947" spans="2:24" ht="15.75" customHeight="1" x14ac:dyDescent="0.3">
      <c r="B947" s="13"/>
      <c r="C947" s="48"/>
      <c r="D947" s="49"/>
      <c r="E947" s="50"/>
      <c r="F947" s="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10"/>
      <c r="W947" s="51"/>
      <c r="X947" s="11"/>
    </row>
    <row r="948" spans="2:24" ht="15.75" customHeight="1" x14ac:dyDescent="0.3">
      <c r="B948" s="13"/>
      <c r="C948" s="48"/>
      <c r="D948" s="49"/>
      <c r="E948" s="50"/>
      <c r="F948" s="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10"/>
      <c r="W948" s="51"/>
      <c r="X948" s="11"/>
    </row>
    <row r="949" spans="2:24" ht="15.75" customHeight="1" x14ac:dyDescent="0.3">
      <c r="B949" s="13"/>
      <c r="C949" s="48"/>
      <c r="D949" s="49"/>
      <c r="E949" s="50"/>
      <c r="F949" s="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10"/>
      <c r="W949" s="51"/>
      <c r="X949" s="11"/>
    </row>
    <row r="950" spans="2:24" ht="15.75" customHeight="1" x14ac:dyDescent="0.3">
      <c r="B950" s="13"/>
      <c r="C950" s="48"/>
      <c r="D950" s="49"/>
      <c r="E950" s="50"/>
      <c r="F950" s="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10"/>
      <c r="W950" s="51"/>
      <c r="X950" s="11"/>
    </row>
    <row r="951" spans="2:24" ht="15.75" customHeight="1" x14ac:dyDescent="0.3">
      <c r="B951" s="13"/>
      <c r="C951" s="48"/>
      <c r="D951" s="49"/>
      <c r="E951" s="50"/>
      <c r="F951" s="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10"/>
      <c r="W951" s="51"/>
      <c r="X951" s="11"/>
    </row>
    <row r="952" spans="2:24" ht="15.75" customHeight="1" x14ac:dyDescent="0.3">
      <c r="B952" s="13"/>
      <c r="C952" s="48"/>
      <c r="D952" s="49"/>
      <c r="E952" s="50"/>
      <c r="F952" s="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10"/>
      <c r="W952" s="51"/>
      <c r="X952" s="11"/>
    </row>
    <row r="953" spans="2:24" ht="15.75" customHeight="1" x14ac:dyDescent="0.3">
      <c r="B953" s="13"/>
      <c r="C953" s="48"/>
      <c r="D953" s="49"/>
      <c r="E953" s="50"/>
      <c r="F953" s="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10"/>
      <c r="W953" s="51"/>
      <c r="X953" s="11"/>
    </row>
    <row r="954" spans="2:24" ht="15.75" customHeight="1" x14ac:dyDescent="0.3">
      <c r="B954" s="13"/>
      <c r="C954" s="48"/>
      <c r="D954" s="49"/>
      <c r="E954" s="50"/>
      <c r="F954" s="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10"/>
      <c r="W954" s="51"/>
      <c r="X954" s="11"/>
    </row>
    <row r="955" spans="2:24" ht="15.75" customHeight="1" x14ac:dyDescent="0.3">
      <c r="B955" s="13"/>
      <c r="C955" s="48"/>
      <c r="D955" s="49"/>
      <c r="E955" s="50"/>
      <c r="F955" s="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10"/>
      <c r="W955" s="51"/>
      <c r="X955" s="11"/>
    </row>
    <row r="956" spans="2:24" ht="15.75" customHeight="1" x14ac:dyDescent="0.3">
      <c r="B956" s="13"/>
      <c r="C956" s="48"/>
      <c r="D956" s="49"/>
      <c r="E956" s="50"/>
      <c r="F956" s="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10"/>
      <c r="W956" s="51"/>
      <c r="X956" s="11"/>
    </row>
    <row r="957" spans="2:24" ht="15.75" customHeight="1" x14ac:dyDescent="0.3">
      <c r="B957" s="13"/>
      <c r="C957" s="48"/>
      <c r="D957" s="49"/>
      <c r="E957" s="50"/>
      <c r="F957" s="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10"/>
      <c r="W957" s="51"/>
      <c r="X957" s="11"/>
    </row>
    <row r="958" spans="2:24" ht="15.75" customHeight="1" x14ac:dyDescent="0.3">
      <c r="B958" s="13"/>
      <c r="C958" s="48"/>
      <c r="D958" s="49"/>
      <c r="E958" s="50"/>
      <c r="F958" s="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10"/>
      <c r="W958" s="51"/>
      <c r="X958" s="11"/>
    </row>
  </sheetData>
  <autoFilter ref="A4:X337" xr:uid="{76C92E9B-FB09-414E-93F5-CDE82DF70E1A}">
    <sortState ref="A5:X337">
      <sortCondition descending="1" ref="X4:X337"/>
    </sortState>
  </autoFilter>
  <sortState ref="A281:X337">
    <sortCondition ref="B281:B337"/>
  </sortState>
  <mergeCells count="2">
    <mergeCell ref="A1:X1"/>
    <mergeCell ref="A2:X2"/>
  </mergeCells>
  <phoneticPr fontId="3" type="noConversion"/>
  <pageMargins left="0.23622047244094491" right="0.23622047244094491" top="0.74803149606299213" bottom="0.74803149606299213" header="0" footer="0"/>
  <pageSetup paperSize="9" scale="59" fitToHeight="10" orientation="landscape" r:id="rId1"/>
  <rowBreaks count="2" manualBreakCount="2">
    <brk id="44" max="23" man="1"/>
    <brk id="62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8-9</vt:lpstr>
      <vt:lpstr>10-11</vt:lpstr>
      <vt:lpstr>'10-11'!Область_печати</vt:lpstr>
      <vt:lpstr>'8-9'!Область_печати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</dc:creator>
  <cp:lastModifiedBy>Игорь Федоренко</cp:lastModifiedBy>
  <cp:lastPrinted>2025-10-10T17:47:14Z</cp:lastPrinted>
  <dcterms:created xsi:type="dcterms:W3CDTF">2023-10-24T10:36:00Z</dcterms:created>
  <dcterms:modified xsi:type="dcterms:W3CDTF">2025-10-10T18:11:42Z</dcterms:modified>
</cp:coreProperties>
</file>